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kevinramnath/Documents/"/>
    </mc:Choice>
  </mc:AlternateContent>
  <xr:revisionPtr revIDLastSave="0" documentId="13_ncr:1_{C606B8D9-CAC4-B84A-BD7D-C2A3B86C8D20}" xr6:coauthVersionLast="36" xr6:coauthVersionMax="45" xr10:uidLastSave="{00000000-0000-0000-0000-000000000000}"/>
  <bookViews>
    <workbookView xWindow="2420" yWindow="1240" windowWidth="36060" windowHeight="19260" tabRatio="774" activeTab="1" xr2:uid="{00000000-000D-0000-FFFF-FFFF00000000}"/>
  </bookViews>
  <sheets>
    <sheet name="INTRO" sheetId="15" r:id="rId1"/>
    <sheet name="DOCS REQD" sheetId="30" r:id="rId2"/>
    <sheet name="PERSONAL &amp; FAMILY INFO" sheetId="28" r:id="rId3"/>
    <sheet name="ITIN Details" sheetId="34" r:id="rId4"/>
    <sheet name="INCOME-&gt;" sheetId="31" state="hidden" r:id="rId5"/>
    <sheet name="BUSINESS-&gt;" sheetId="23" state="hidden" r:id="rId6"/>
    <sheet name="EXPENSES-&gt;" sheetId="6" state="hidden" r:id="rId7"/>
    <sheet name="Business Expenses" sheetId="5" state="hidden" r:id="rId8"/>
    <sheet name="MILEAGE-&gt;" sheetId="1" state="hidden" r:id="rId9"/>
    <sheet name="HOME OFFICE-&gt;" sheetId="4" state="hidden" r:id="rId10"/>
    <sheet name="JOB EXPENSES-&gt;" sheetId="32" state="hidden" r:id="rId11"/>
    <sheet name="NON-RESIDENT INFO-&gt;" sheetId="33" state="hidden" r:id="rId12"/>
    <sheet name="FBAR &amp; FATCA -&gt;" sheetId="29" r:id="rId13"/>
    <sheet name="Rental Income" sheetId="35" r:id="rId14"/>
    <sheet name="NOTES" sheetId="27" r:id="rId15"/>
  </sheets>
  <externalReferences>
    <externalReference r:id="rId16"/>
    <externalReference r:id="rId17"/>
    <externalReference r:id="rId18"/>
    <externalReference r:id="rId19"/>
    <externalReference r:id="rId20"/>
    <externalReference r:id="rId21"/>
    <externalReference r:id="rId22"/>
  </externalReferences>
  <definedNames>
    <definedName name="exptype" localSheetId="1">#REF!</definedName>
    <definedName name="exptype" localSheetId="4">#REF!</definedName>
    <definedName name="exptype" localSheetId="10">#REF!</definedName>
    <definedName name="exptype" localSheetId="11">#REF!</definedName>
    <definedName name="exptype">#REF!</definedName>
    <definedName name="I.DOBS" localSheetId="1">'[1]Taxpayer-Spouse'!$AC$8</definedName>
    <definedName name="I.DOBS" localSheetId="4">'[1]Taxpayer-Spouse'!$AC$8</definedName>
    <definedName name="I.DOBS" localSheetId="10">'[1]Taxpayer-Spouse'!$AC$8</definedName>
    <definedName name="I.DOBS" localSheetId="11">'[1]Taxpayer-Spouse'!$AC$8</definedName>
    <definedName name="I.DOBS">'[2]Taxpayer-Spouse'!$AC$8</definedName>
    <definedName name="I.DOBTP" localSheetId="1">'[1]Taxpayer-Spouse'!$P$8</definedName>
    <definedName name="I.DOBTP" localSheetId="4">'[1]Taxpayer-Spouse'!$P$8</definedName>
    <definedName name="I.DOBTP" localSheetId="10">'[1]Taxpayer-Spouse'!$P$8</definedName>
    <definedName name="I.DOBTP" localSheetId="11">'[1]Taxpayer-Spouse'!$P$8</definedName>
    <definedName name="I.DOBTP">'[2]Taxpayer-Spouse'!$P$8</definedName>
    <definedName name="I.Employee" localSheetId="1">'[1]Taxpayer-Spouse'!$P$6</definedName>
    <definedName name="I.Employee" localSheetId="4">'[1]Taxpayer-Spouse'!$P$6</definedName>
    <definedName name="I.Employee" localSheetId="10">'[1]Taxpayer-Spouse'!$P$6</definedName>
    <definedName name="I.Employee" localSheetId="11">'[1]Taxpayer-Spouse'!$P$6</definedName>
    <definedName name="I.Employee">'[2]Taxpayer-Spouse'!$P$6</definedName>
    <definedName name="L.FilingStatuses" localSheetId="1">[1]Lookups!$B$2:$B$6</definedName>
    <definedName name="L.FilingStatuses" localSheetId="4">[1]Lookups!$B$2:$B$6</definedName>
    <definedName name="L.FilingStatuses" localSheetId="10">[1]Lookups!$B$2:$B$6</definedName>
    <definedName name="L.FilingStatuses" localSheetId="11">[1]Lookups!$B$2:$B$6</definedName>
    <definedName name="L.FilingStatuses">[2]Lookups!$B$2:$B$6</definedName>
    <definedName name="Mile09chartitable" localSheetId="5">[3]data!$AE$4</definedName>
    <definedName name="Mile09chartitable" localSheetId="0">[4]data!$AE$4</definedName>
    <definedName name="Mile09chartitable" localSheetId="11">[5]data!$AE$4</definedName>
    <definedName name="Mile09chartitable">[6]data!$AE$4</definedName>
    <definedName name="TSJ" localSheetId="1">[1]Lookups!$A$2:$A$4</definedName>
    <definedName name="TSJ" localSheetId="4">[1]Lookups!$A$2:$A$4</definedName>
    <definedName name="TSJ" localSheetId="10">[1]Lookups!$A$2:$A$4</definedName>
    <definedName name="TSJ" localSheetId="11">[1]Lookups!$A$2:$A$4</definedName>
    <definedName name="TSJ">[2]Lookups!$A$2:$A$4</definedName>
    <definedName name="Type_of_Account">[7]Format!$AB$870:$AB$880</definedName>
  </definedNames>
  <calcPr calcId="181029" concurrentCalc="0"/>
</workbook>
</file>

<file path=xl/calcChain.xml><?xml version="1.0" encoding="utf-8"?>
<calcChain xmlns="http://schemas.openxmlformats.org/spreadsheetml/2006/main">
  <c r="B29" i="28" l="1"/>
  <c r="C17" i="29"/>
  <c r="B22" i="33"/>
  <c r="B23" i="33"/>
  <c r="C11" i="32"/>
  <c r="D11" i="32"/>
  <c r="E11" i="32"/>
  <c r="J6" i="31"/>
  <c r="J7" i="31"/>
  <c r="J8" i="31"/>
  <c r="J9" i="31"/>
  <c r="J10" i="31"/>
  <c r="J11" i="31"/>
  <c r="J12" i="31"/>
  <c r="J13" i="31"/>
  <c r="J14" i="31"/>
  <c r="B28" i="28"/>
  <c r="B27" i="28"/>
  <c r="E49" i="1"/>
  <c r="E7" i="1"/>
  <c r="D7" i="1"/>
  <c r="C7" i="1"/>
  <c r="C47" i="23"/>
  <c r="E26" i="6"/>
  <c r="D26" i="6"/>
  <c r="C26" i="6"/>
  <c r="F40" i="4"/>
  <c r="F41" i="4"/>
  <c r="F39" i="4"/>
  <c r="F38" i="4"/>
  <c r="E10" i="4"/>
  <c r="C30" i="4"/>
  <c r="C33" i="4"/>
  <c r="C19" i="4"/>
  <c r="E18" i="4"/>
  <c r="E17" i="4"/>
  <c r="E16" i="4"/>
  <c r="E15" i="4"/>
  <c r="E14" i="4"/>
  <c r="E13" i="4"/>
  <c r="E12" i="4"/>
  <c r="E11" i="4"/>
  <c r="E9" i="4"/>
  <c r="E8" i="4"/>
  <c r="E7" i="4"/>
  <c r="C34" i="4"/>
  <c r="E19" i="4"/>
  <c r="C32" i="4"/>
  <c r="C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Guru C Reddy</author>
  </authors>
  <commentList>
    <comment ref="B1" authorId="0" shapeId="0" xr:uid="{00000000-0006-0000-0100-000001000000}">
      <text>
        <r>
          <rPr>
            <sz val="9"/>
            <color rgb="FF000000"/>
            <rFont val="Tahoma"/>
            <family val="2"/>
          </rPr>
          <t>Click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D27" authorId="0" shapeId="0" xr:uid="{00000000-0006-0000-0200-000001000000}">
      <text>
        <r>
          <rPr>
            <b/>
            <sz val="9"/>
            <color indexed="81"/>
            <rFont val="Tahoma"/>
            <family val="2"/>
          </rPr>
          <t>Please ignore these fields if you are filing “Single/Married filing separate/Head of Household”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Sudhir Gurudatt Pai</author>
  </authors>
  <commentList>
    <comment ref="B62" authorId="0" shapeId="0" xr:uid="{00000000-0006-0000-0700-000001000000}">
      <text>
        <r>
          <rPr>
            <b/>
            <sz val="9"/>
            <color indexed="81"/>
            <rFont val="Tahoma"/>
            <family val="2"/>
          </rPr>
          <t>MyTaxFiler. 
Call us to know if you can claim perdiem for Foreign Visits</t>
        </r>
      </text>
    </comment>
  </commentList>
</comments>
</file>

<file path=xl/sharedStrings.xml><?xml version="1.0" encoding="utf-8"?>
<sst xmlns="http://schemas.openxmlformats.org/spreadsheetml/2006/main" count="1149" uniqueCount="802">
  <si>
    <t>Miles</t>
  </si>
  <si>
    <t>Description</t>
  </si>
  <si>
    <t>Date</t>
  </si>
  <si>
    <t>Total - Mileage</t>
  </si>
  <si>
    <t>Heating expenses</t>
  </si>
  <si>
    <t>Cable TV</t>
  </si>
  <si>
    <t>Internet Charges</t>
  </si>
  <si>
    <t>Per month</t>
  </si>
  <si>
    <t>Number of months</t>
  </si>
  <si>
    <t>Rent Expenses (If Rented)</t>
  </si>
  <si>
    <t>Real Estate Taxes</t>
  </si>
  <si>
    <t>Home Owners / Renters insurance</t>
  </si>
  <si>
    <t>Housekeeping expenses</t>
  </si>
  <si>
    <t>Pest Control</t>
  </si>
  <si>
    <t>Repairs &amp; Maintenance</t>
  </si>
  <si>
    <t>Direct Expenses</t>
  </si>
  <si>
    <t>Date Purchased</t>
  </si>
  <si>
    <t>Cost of Asset</t>
  </si>
  <si>
    <t>Business use %</t>
  </si>
  <si>
    <r>
      <t xml:space="preserve">Mortage </t>
    </r>
    <r>
      <rPr>
        <b/>
        <sz val="10"/>
        <color theme="1"/>
        <rFont val="Calibri"/>
        <family val="2"/>
        <scheme val="minor"/>
      </rPr>
      <t xml:space="preserve">Interest </t>
    </r>
    <r>
      <rPr>
        <sz val="10"/>
        <color theme="1"/>
        <rFont val="Calibri"/>
        <family val="2"/>
        <scheme val="minor"/>
      </rPr>
      <t>(If Owned)</t>
    </r>
  </si>
  <si>
    <t>Water, Sewerage &amp; Trash expenses(Avg)</t>
  </si>
  <si>
    <t>Electricty (Average)</t>
  </si>
  <si>
    <t>Dedicated Space:</t>
  </si>
  <si>
    <t>Shared Space:</t>
  </si>
  <si>
    <t>Foyer, Lobby and Stair Case leading to Office/2nd Floor</t>
  </si>
  <si>
    <t>Total(Full Cost)</t>
  </si>
  <si>
    <t>Home - Used for Business*</t>
  </si>
  <si>
    <t>Business Use %age</t>
  </si>
  <si>
    <t>Total Sqft for Business</t>
  </si>
  <si>
    <t>Allocated Expenses for Business</t>
  </si>
  <si>
    <t>Common Expenses Incurred</t>
  </si>
  <si>
    <t>Depreciation</t>
  </si>
  <si>
    <t xml:space="preserve">Accounting fees </t>
  </si>
  <si>
    <t xml:space="preserve">Advertising </t>
  </si>
  <si>
    <t xml:space="preserve">Bank charges </t>
  </si>
  <si>
    <t xml:space="preserve">Commissions and sales expenses </t>
  </si>
  <si>
    <t xml:space="preserve">Consultation expenses </t>
  </si>
  <si>
    <t xml:space="preserve">Continuing professional education </t>
  </si>
  <si>
    <t xml:space="preserve">Contract labor </t>
  </si>
  <si>
    <t xml:space="preserve">Credit and collection fees </t>
  </si>
  <si>
    <t xml:space="preserve">Delivery charges </t>
  </si>
  <si>
    <t xml:space="preserve">Dues and subscriptions </t>
  </si>
  <si>
    <t xml:space="preserve">Employee benefit programs </t>
  </si>
  <si>
    <t xml:space="preserve">Equipment rentals </t>
  </si>
  <si>
    <t xml:space="preserve">Factory expenses </t>
  </si>
  <si>
    <t xml:space="preserve">Insurance </t>
  </si>
  <si>
    <t xml:space="preserve">Interest paid </t>
  </si>
  <si>
    <t xml:space="preserve">Internet subscriptions, domain names, and hosting </t>
  </si>
  <si>
    <t xml:space="preserve">Laundry </t>
  </si>
  <si>
    <t xml:space="preserve">Legal fees </t>
  </si>
  <si>
    <t xml:space="preserve">Licenses </t>
  </si>
  <si>
    <t xml:space="preserve">Maintenance and repairs </t>
  </si>
  <si>
    <t xml:space="preserve">Office expenses and supplies </t>
  </si>
  <si>
    <t xml:space="preserve">Pension and profit-sharing plans </t>
  </si>
  <si>
    <t xml:space="preserve">Postage </t>
  </si>
  <si>
    <t xml:space="preserve">Print and copy </t>
  </si>
  <si>
    <t xml:space="preserve">Professional development and training </t>
  </si>
  <si>
    <t xml:space="preserve">Professional fees </t>
  </si>
  <si>
    <t xml:space="preserve">Promotion </t>
  </si>
  <si>
    <t xml:space="preserve">Rent </t>
  </si>
  <si>
    <t xml:space="preserve">Salaries, wages, and other compensation </t>
  </si>
  <si>
    <t>Automobile and transportation expenses</t>
  </si>
  <si>
    <t xml:space="preserve">Security </t>
  </si>
  <si>
    <t xml:space="preserve">Small tools and equipment </t>
  </si>
  <si>
    <t xml:space="preserve">Software </t>
  </si>
  <si>
    <t xml:space="preserve">Supplies </t>
  </si>
  <si>
    <t xml:space="preserve">Taxes </t>
  </si>
  <si>
    <t xml:space="preserve">Telephone </t>
  </si>
  <si>
    <t xml:space="preserve">Trade discounts </t>
  </si>
  <si>
    <t xml:space="preserve">Utilities </t>
  </si>
  <si>
    <t>Business use %age</t>
  </si>
  <si>
    <t>Laptop</t>
  </si>
  <si>
    <t>Cell phone - Instrument purchased</t>
  </si>
  <si>
    <t>Desktop computer</t>
  </si>
  <si>
    <t>Computer accessories</t>
  </si>
  <si>
    <t>Routers, Servers, Backup disks purchased for business</t>
  </si>
  <si>
    <t>Computer furniture</t>
  </si>
  <si>
    <t>Printers</t>
  </si>
  <si>
    <t>Scanners</t>
  </si>
  <si>
    <t>Software</t>
  </si>
  <si>
    <t>Other asset</t>
  </si>
  <si>
    <t>FILL CELLS HIGHLIGHTED IN YELLOW</t>
  </si>
  <si>
    <t>(do not include one used by personal and office Guests)</t>
  </si>
  <si>
    <t>Travel - Airfare - Within USA</t>
  </si>
  <si>
    <t>Travel - Airfare - Foreign Travel</t>
  </si>
  <si>
    <t>Travel - Lodging- Within USA</t>
  </si>
  <si>
    <t>Travel - Lodging- Foreign Country</t>
  </si>
  <si>
    <t>Meals and entertainment</t>
  </si>
  <si>
    <t>Gifts (Upto $ 25 per person per year)</t>
  </si>
  <si>
    <t>Assets used for Business</t>
  </si>
  <si>
    <t xml:space="preserve">Notes: </t>
  </si>
  <si>
    <t>Medical Expenses</t>
  </si>
  <si>
    <t>Taxpayer</t>
  </si>
  <si>
    <t>Taxpayer's Spouse</t>
  </si>
  <si>
    <t>Dependent in US(Child/Parent)</t>
  </si>
  <si>
    <t xml:space="preserve">Parking/Toll charges - travel to Hospital/Doctor Clinic/Rx </t>
  </si>
  <si>
    <t>Fees for Hospital services</t>
  </si>
  <si>
    <t>Acupuncture, Acupressure treatments, Chiropractic Care</t>
  </si>
  <si>
    <t>Dentists, Orthodontics</t>
  </si>
  <si>
    <t>Eye glasses/Contact lens</t>
  </si>
  <si>
    <t>Swimming costs, if therapeutic and prescribed by a physician.</t>
  </si>
  <si>
    <t>Telephone cost, repair and equipment for a hearing-impaired person.</t>
  </si>
  <si>
    <t xml:space="preserve">Cost of programs that help stop smoking </t>
  </si>
  <si>
    <t>Health club membership fees - to prevent or alleviate obesity</t>
  </si>
  <si>
    <t>Vision correction surgery</t>
  </si>
  <si>
    <t>Special motorized wheelchairs, hand controls on car</t>
  </si>
  <si>
    <t>Tuition costs for kids with learning problems who need special education</t>
  </si>
  <si>
    <t>Changes (improvements) made to your home/apartment for medical reasons</t>
  </si>
  <si>
    <t>Medicare Insurance (Extra cost of Medicare Part B)</t>
  </si>
  <si>
    <t>Pregnant spouse travel to India/Foreign country  due to Climate or for additional support</t>
  </si>
  <si>
    <t>Travel to India or other Foreign country  for medical reasons (cheaper than US)</t>
  </si>
  <si>
    <t>Travel to other states/Countries to visit sick or pregnant spouse/dependent</t>
  </si>
  <si>
    <t>TOTAL MEDICAL EXPENSES</t>
  </si>
  <si>
    <t>Foreign Taxes paid (other than one on Foreign tax credit form issued by employer)</t>
  </si>
  <si>
    <t>Real Estate - Property Taxes paid on property (Primary or Vacation) - India</t>
  </si>
  <si>
    <t>Miscellaneous Itemised Deductions</t>
  </si>
  <si>
    <t>Safe Deposit Box rental Fees</t>
  </si>
  <si>
    <t>Subscription to Investment journals</t>
  </si>
  <si>
    <t>Financial Planner/Investment Counsel Fees</t>
  </si>
  <si>
    <t>IRA Trustee Fees</t>
  </si>
  <si>
    <t>Legal Fees (production/collection of income)</t>
  </si>
  <si>
    <t>Interest on margin accounts</t>
  </si>
  <si>
    <t>Business Information</t>
  </si>
  <si>
    <t>Business Address (state "home" in case of Home office)</t>
  </si>
  <si>
    <t>City, State, Zip</t>
  </si>
  <si>
    <t>Basis of Accounting</t>
  </si>
  <si>
    <t>Income from Business</t>
  </si>
  <si>
    <t>Gender</t>
  </si>
  <si>
    <t>US Bank Routing Number (9 Digits)</t>
  </si>
  <si>
    <t>US Bank Account Number</t>
  </si>
  <si>
    <t>Type of Account</t>
  </si>
  <si>
    <t>Contact Information</t>
  </si>
  <si>
    <t>Country</t>
  </si>
  <si>
    <t>E-mail Address</t>
  </si>
  <si>
    <t>Phone Number (Mobile)</t>
  </si>
  <si>
    <t>Spouse</t>
  </si>
  <si>
    <t>Child 1</t>
  </si>
  <si>
    <t>Child 2</t>
  </si>
  <si>
    <t>Dependent 1</t>
  </si>
  <si>
    <t>Relationship</t>
  </si>
  <si>
    <t>No</t>
  </si>
  <si>
    <t>Being claimed as a "Dependent" on another's return</t>
  </si>
  <si>
    <t>Number of months stayed with you in the United States</t>
  </si>
  <si>
    <t>More than 6 months</t>
  </si>
  <si>
    <t>Child/Dependent Care expenses (Attach proof showing Provider SSN/Efin and address)</t>
  </si>
  <si>
    <t>Home</t>
  </si>
  <si>
    <t>Social Security Number(SSN) or ITIN</t>
  </si>
  <si>
    <t>Nature of Business</t>
  </si>
  <si>
    <t>Doing business as (DBA)</t>
  </si>
  <si>
    <t>Any expense above $ 75 per transaction needs receipts. These will have to be produced in case of an IRS/State audit*</t>
  </si>
  <si>
    <t>Tax ID</t>
  </si>
  <si>
    <t>SIC Code</t>
  </si>
  <si>
    <t>NAICS Code</t>
  </si>
  <si>
    <t>Name of Business</t>
  </si>
  <si>
    <t>State File number</t>
  </si>
  <si>
    <t>State Webfile number</t>
  </si>
  <si>
    <r>
      <t xml:space="preserve">*Space used for Office measurements: </t>
    </r>
    <r>
      <rPr>
        <i/>
        <sz val="10"/>
        <color theme="1"/>
        <rFont val="Calibri"/>
        <family val="2"/>
        <scheme val="minor"/>
      </rPr>
      <t>(in sqft)</t>
    </r>
  </si>
  <si>
    <t>Total Square Feet of the House</t>
  </si>
  <si>
    <t>Garage used for business car</t>
  </si>
  <si>
    <t>Enter in Square Feet - Net Usable square feet</t>
  </si>
  <si>
    <t>SQUARE FEET</t>
  </si>
  <si>
    <t>Office Space with/without attached Rest Room</t>
  </si>
  <si>
    <t>Home office Expense</t>
  </si>
  <si>
    <t>Furniture</t>
  </si>
  <si>
    <t>Home Cost (exclude land value)</t>
  </si>
  <si>
    <t>Software Services</t>
  </si>
  <si>
    <t>IT Consulting</t>
  </si>
  <si>
    <t>Retail</t>
  </si>
  <si>
    <t>Finance</t>
  </si>
  <si>
    <t>Construction</t>
  </si>
  <si>
    <t>Health Care</t>
  </si>
  <si>
    <t>Insurance</t>
  </si>
  <si>
    <t>Real Estate</t>
  </si>
  <si>
    <t>Rental &amp; Leasing</t>
  </si>
  <si>
    <t>Transportation</t>
  </si>
  <si>
    <t>Hotel</t>
  </si>
  <si>
    <t>Chamber of Commerce</t>
  </si>
  <si>
    <t>Services</t>
  </si>
  <si>
    <t>W-2s</t>
  </si>
  <si>
    <t>Income and expenses for your rental properties</t>
  </si>
  <si>
    <t>K-1 statements reporting earnings from small business, partnerships and trusts.</t>
  </si>
  <si>
    <t>1099-DIV and 1099-INT (Dividend and interest statements)</t>
  </si>
  <si>
    <t>Alimony received</t>
  </si>
  <si>
    <t>1099-R (Retirement distribution)</t>
  </si>
  <si>
    <t>Real estate/property taxes</t>
  </si>
  <si>
    <t>1098 (Mortgage Interest Paid)</t>
  </si>
  <si>
    <t>1098-E (interest on your student loan)</t>
  </si>
  <si>
    <t>1098-T (Tuition fees)</t>
  </si>
  <si>
    <t>PERSONAL DOCUMENTS</t>
  </si>
  <si>
    <t>INCOME DOCUMENTS</t>
  </si>
  <si>
    <t>DEDUCTION DOCUMENTS</t>
  </si>
  <si>
    <t>1099-Misc</t>
  </si>
  <si>
    <t>Charitable donations greater than $ 250</t>
  </si>
  <si>
    <t>Child 3</t>
  </si>
  <si>
    <t>1099-B (Brokerage statement) (Download Stock details in an xls/csv format)</t>
  </si>
  <si>
    <t>Housekeeping</t>
  </si>
  <si>
    <t>Tolls</t>
  </si>
  <si>
    <t>Electricity</t>
  </si>
  <si>
    <t>Laundry expenses</t>
  </si>
  <si>
    <t>Residents of MA - 1099HC</t>
  </si>
  <si>
    <t>Tax Return Preparation/Advisory expenses/Appeals/Representation</t>
  </si>
  <si>
    <t>Residential Improvements</t>
  </si>
  <si>
    <t>Purchase of new home</t>
  </si>
  <si>
    <t>Purchase of new automobile</t>
  </si>
  <si>
    <t>FILL CELLS HIGHLIGHTED IN YELLOW (ONLY IF APPLICABLE)</t>
  </si>
  <si>
    <t>Business Income received during the tax year</t>
  </si>
  <si>
    <t>Business expenses paid during the tax year</t>
  </si>
  <si>
    <t>Residential Status</t>
  </si>
  <si>
    <t>PERSONAL &amp; FAMILY INFO</t>
  </si>
  <si>
    <t>Repairs</t>
  </si>
  <si>
    <t>Utilities</t>
  </si>
  <si>
    <t>Other Expenses</t>
  </si>
  <si>
    <t>Status in United States</t>
  </si>
  <si>
    <t>ITIN PREPARATION</t>
  </si>
  <si>
    <t>Other Income</t>
  </si>
  <si>
    <t>&lt;Select&gt;</t>
  </si>
  <si>
    <t>Steps for Tax Planning / Preparation &amp; Filing</t>
  </si>
  <si>
    <t>Customer Service - United States</t>
  </si>
  <si>
    <t>Toll Free:</t>
  </si>
  <si>
    <t>Toll:</t>
  </si>
  <si>
    <t xml:space="preserve">Email: </t>
  </si>
  <si>
    <t>Foreign Financial account</t>
  </si>
  <si>
    <t>Sample record - Fill -&gt;</t>
  </si>
  <si>
    <t xml:space="preserve"> Account 1</t>
  </si>
  <si>
    <t xml:space="preserve"> Account 2</t>
  </si>
  <si>
    <t xml:space="preserve"> Account 3</t>
  </si>
  <si>
    <t xml:space="preserve"> Account 4</t>
  </si>
  <si>
    <t xml:space="preserve"> Account 5</t>
  </si>
  <si>
    <t xml:space="preserve"> Account 6</t>
  </si>
  <si>
    <t xml:space="preserve"> Account 7</t>
  </si>
  <si>
    <t>1 ) Ownership</t>
  </si>
  <si>
    <t>2)  Name of Bank or Financial Institution</t>
  </si>
  <si>
    <t>Street Address:</t>
  </si>
  <si>
    <t>City, Postal Code, Country:</t>
  </si>
  <si>
    <t>3)  Account Number</t>
  </si>
  <si>
    <t>4)  Type of Account</t>
  </si>
  <si>
    <t>if others please specify</t>
  </si>
  <si>
    <t>Yes</t>
  </si>
  <si>
    <t>INR</t>
  </si>
  <si>
    <r>
      <t>Date Purchased</t>
    </r>
    <r>
      <rPr>
        <b/>
        <sz val="7"/>
        <color indexed="8"/>
        <rFont val="Calibri"/>
        <family val="2"/>
      </rPr>
      <t xml:space="preserve"> (DD-MMM-YYYY)</t>
    </r>
  </si>
  <si>
    <t>Date Introduced for Business (DD/MMM/YYYY)</t>
  </si>
  <si>
    <t>Total miles on the auto</t>
  </si>
  <si>
    <t>Business Miles</t>
  </si>
  <si>
    <t>Commuting miles</t>
  </si>
  <si>
    <t>% used for Business</t>
  </si>
  <si>
    <t>BUSINESS INCOME</t>
  </si>
  <si>
    <t>Business Information- If changed from last year</t>
  </si>
  <si>
    <t>State and date incorporated</t>
  </si>
  <si>
    <t>Is this Final Return? if YES, Closing Date of Business</t>
  </si>
  <si>
    <t>Time spent in business (hours per day or %)</t>
  </si>
  <si>
    <t>YES/NO/ NA</t>
  </si>
  <si>
    <t>Income from Business/Profession</t>
  </si>
  <si>
    <t>Returns &amp; Allowances</t>
  </si>
  <si>
    <t>Total Income/Receipts</t>
  </si>
  <si>
    <t>Opening Inventory</t>
  </si>
  <si>
    <t>Purchases</t>
  </si>
  <si>
    <t>Cost of Labor</t>
  </si>
  <si>
    <t>Other Material Costs</t>
  </si>
  <si>
    <t>Closing Inventory (indicate in negative)</t>
  </si>
  <si>
    <t>Gifts (Upto $ 25 per person)</t>
  </si>
  <si>
    <t>Which year would you like us to Plan and file your Tax return for?</t>
  </si>
  <si>
    <t>Marital Status</t>
  </si>
  <si>
    <t>SSN</t>
  </si>
  <si>
    <t>Personal Property tax (Auto, etc..)</t>
  </si>
  <si>
    <t>State sales tax</t>
  </si>
  <si>
    <t>Other (list)</t>
  </si>
  <si>
    <t>Home mortgage interest</t>
  </si>
  <si>
    <t>Investment interest</t>
  </si>
  <si>
    <t>Student loan interest</t>
  </si>
  <si>
    <t>Rent paid (for those who rent in IN, MA, MI, NJ, WI)</t>
  </si>
  <si>
    <t>Monthly</t>
  </si>
  <si>
    <t>&lt;= GO BACK TO INSTRUCTIONS</t>
  </si>
  <si>
    <t>Non Profit Organization</t>
  </si>
  <si>
    <t>Religious Organization</t>
  </si>
  <si>
    <t>Child/Dependent Care expenses (SSN/Tax ID required)</t>
  </si>
  <si>
    <t>IRA contributions/Distributions (Traditional/Roth)</t>
  </si>
  <si>
    <t>Phone Number (Landline)</t>
  </si>
  <si>
    <t>Real Estate - Property Taxes paid on property (Primary or Vacation) - US</t>
  </si>
  <si>
    <t>EXPENSES PAID DURING TAX YEAR (Jan - Dec)</t>
  </si>
  <si>
    <t>REAL ESTATE TAXES</t>
  </si>
  <si>
    <t>INTEREST PAID</t>
  </si>
  <si>
    <t>OTHERS</t>
  </si>
  <si>
    <t>AMOUNT PAID</t>
  </si>
  <si>
    <t>DATE PAID</t>
  </si>
  <si>
    <t>CHARITABLE CONTRIBUTIONS</t>
  </si>
  <si>
    <t>CONTRIBUTED BY</t>
  </si>
  <si>
    <t>CASH/NON CASH(KIND)</t>
  </si>
  <si>
    <t>&lt;SELECT&gt;</t>
  </si>
  <si>
    <t>VALUE OF CONTRIBUTION</t>
  </si>
  <si>
    <t>COST (FOR NON-CASH)</t>
  </si>
  <si>
    <t>NAME OF ORGANISATION CONTRIBUTED TO, AND DESCRIPTION OF NON CASH DONATION</t>
  </si>
  <si>
    <t>BEFORE YOU SEND YOUR YEAR-END FINANCIAL PLEASE BE SURE THAT:</t>
  </si>
  <si>
    <t>GENERAL LEDGER BALANCE AGREES TO YOUR CHECKBOOK AND BANK ACCOUNTS ARE RECONCILED</t>
  </si>
  <si>
    <t>ACCOUNTS RECEIVABLE &amp; PAYABLE BALANCE AGREES TO YOUR INTERNAL AGING REPORTS.(ONLY FOR ACCRUAL BASIS)</t>
  </si>
  <si>
    <t>INFORM US OF ANY FIXED ASSETS THAT HAVE BEEN ACQUIRED OR DISPOSED OF DURING THE YEAR, WITH DATE AND COST.</t>
  </si>
  <si>
    <t>THAT YOU HAVE ONLY ONE RETAINED EARNINGS ACCOUNT, AND THAT IS RECONCILED WITH PREVIOUS YEAR TAX RETURN</t>
  </si>
  <si>
    <t>IF YOU DO NOT HAVE COMPLETE FINANCIAL STATEMENTS, PLEASE COMPLETE THE FOLLOWING:</t>
  </si>
  <si>
    <t>BUSINESS EXPENSES</t>
  </si>
  <si>
    <t>COST OF GOODS SOLD</t>
  </si>
  <si>
    <t>INDIRECT COSTS</t>
  </si>
  <si>
    <t>Frieght charges</t>
  </si>
  <si>
    <t>SALARY COST</t>
  </si>
  <si>
    <t>Owners gross salary</t>
  </si>
  <si>
    <t>Other employees gross salary</t>
  </si>
  <si>
    <t>BENEFIT PROGRAMS</t>
  </si>
  <si>
    <t>Medical plan</t>
  </si>
  <si>
    <t>Dental Plan</t>
  </si>
  <si>
    <t>Cost to set-up a 401K plan</t>
  </si>
  <si>
    <t>Employer retirement plan contributions</t>
  </si>
  <si>
    <t>Pension and profit sharing plan</t>
  </si>
  <si>
    <t>Award to employees</t>
  </si>
  <si>
    <t>TAX PAYMENTS</t>
  </si>
  <si>
    <t>Payroll Tax</t>
  </si>
  <si>
    <t>Occupancy Tax</t>
  </si>
  <si>
    <t>Sales Tax</t>
  </si>
  <si>
    <t>SUBCONTRACTOR EXPENSES</t>
  </si>
  <si>
    <t>1099 Subcontrators</t>
  </si>
  <si>
    <t>Non 1099 Subcontrators</t>
  </si>
  <si>
    <t>Foreign subcontrators</t>
  </si>
  <si>
    <t>Perdiem Payments to contrators</t>
  </si>
  <si>
    <t>SALES &amp; MARKETING</t>
  </si>
  <si>
    <t>Online ads</t>
  </si>
  <si>
    <t>Banner ads</t>
  </si>
  <si>
    <t>Email Blasts</t>
  </si>
  <si>
    <t>Marketing Event</t>
  </si>
  <si>
    <t xml:space="preserve">Social media mktg </t>
  </si>
  <si>
    <t>Sales commission to agents</t>
  </si>
  <si>
    <t>ACCOUNTANT EXPENSES</t>
  </si>
  <si>
    <t>Bookkeeping charges</t>
  </si>
  <si>
    <t>Audit charges</t>
  </si>
  <si>
    <t>Tax Planning</t>
  </si>
  <si>
    <t>Tax Preparation</t>
  </si>
  <si>
    <t xml:space="preserve">Business Consultation </t>
  </si>
  <si>
    <t>Accounting software</t>
  </si>
  <si>
    <t>LEGAL EXPENSES</t>
  </si>
  <si>
    <t>Immigration attorney</t>
  </si>
  <si>
    <t>Business attorney</t>
  </si>
  <si>
    <t>Tax Attorney</t>
  </si>
  <si>
    <t>Employment attorney</t>
  </si>
  <si>
    <t>BANKING EXPENSES</t>
  </si>
  <si>
    <t>Interest on Home loan, but used for business</t>
  </si>
  <si>
    <t>Commissions paid</t>
  </si>
  <si>
    <t>Wire transfer charges</t>
  </si>
  <si>
    <t>Check bounce / Overdraft</t>
  </si>
  <si>
    <t>Late Payment fees</t>
  </si>
  <si>
    <t>EDUCATION EXPENSES</t>
  </si>
  <si>
    <t>Employer sponsored Employee education plans</t>
  </si>
  <si>
    <t>Continuing professional education (CPE)</t>
  </si>
  <si>
    <t>Licensing exams</t>
  </si>
  <si>
    <t>OFFICE MAINTENANCE</t>
  </si>
  <si>
    <t xml:space="preserve">Office Rent </t>
  </si>
  <si>
    <t>Commen area maintenance (CAM)</t>
  </si>
  <si>
    <t>Office taxes &amp; fees</t>
  </si>
  <si>
    <t>Plants for office</t>
  </si>
  <si>
    <t>OFFICE EXPENSES</t>
  </si>
  <si>
    <t>Water</t>
  </si>
  <si>
    <t>Sewage &amp; Trash</t>
  </si>
  <si>
    <t>TV/Cable expenses</t>
  </si>
  <si>
    <t>Lawn care</t>
  </si>
  <si>
    <t>Courier</t>
  </si>
  <si>
    <t>TECHNOLOGY EXPENSES</t>
  </si>
  <si>
    <t>Internet subscriptions</t>
  </si>
  <si>
    <t>Domain names</t>
  </si>
  <si>
    <t xml:space="preserve">Hosting </t>
  </si>
  <si>
    <t>Software for own use</t>
  </si>
  <si>
    <t>COMMUNICATION EXPENSES</t>
  </si>
  <si>
    <t>Telephone</t>
  </si>
  <si>
    <t>Internet bandwidth</t>
  </si>
  <si>
    <t>Cell phone monthly bills</t>
  </si>
  <si>
    <t>BUSINESS START-UP EXPENSES</t>
  </si>
  <si>
    <t>Formation expenses</t>
  </si>
  <si>
    <t>Business consultation prior to formation</t>
  </si>
  <si>
    <t>Employees Training before formation</t>
  </si>
  <si>
    <t>COMMERCIAL INSURANCES</t>
  </si>
  <si>
    <t>Errors &amp; Omissions (E&amp;O)</t>
  </si>
  <si>
    <t>General Liability</t>
  </si>
  <si>
    <t>Umbrella coverage</t>
  </si>
  <si>
    <t>Workers Compensation</t>
  </si>
  <si>
    <t>Malpractice Insurance</t>
  </si>
  <si>
    <t>Auto Insurance</t>
  </si>
  <si>
    <t>Fiduciary bond coverage</t>
  </si>
  <si>
    <t>Theft coverage</t>
  </si>
  <si>
    <t>Property Coverage</t>
  </si>
  <si>
    <t>Other Coverages</t>
  </si>
  <si>
    <t>OTHER EXPENSES</t>
  </si>
  <si>
    <t xml:space="preserve">Other Consultation expenses </t>
  </si>
  <si>
    <t>Other License expenses</t>
  </si>
  <si>
    <t>Transportation expenses</t>
  </si>
  <si>
    <t>Misc Expenses</t>
  </si>
  <si>
    <t>BUSINESS TRAVEL</t>
  </si>
  <si>
    <t>Trip Details</t>
  </si>
  <si>
    <t>City &amp; Country traveled to:</t>
  </si>
  <si>
    <t>Total number of Days:</t>
  </si>
  <si>
    <t>Days Worked/Business conducted</t>
  </si>
  <si>
    <t>Non working "Week" days:</t>
  </si>
  <si>
    <t>Transportation Details</t>
  </si>
  <si>
    <t>Airfare for Self:</t>
  </si>
  <si>
    <t>Airfare for client/colleague:</t>
  </si>
  <si>
    <t>Cruise/Boat expense:</t>
  </si>
  <si>
    <t>Train/Bus expense:</t>
  </si>
  <si>
    <t>Miles driven if car used (in miles)</t>
  </si>
  <si>
    <t>In-transit expenses (food, laundry, phone etc)</t>
  </si>
  <si>
    <t>Lodging Payments</t>
  </si>
  <si>
    <t>To Hotel</t>
  </si>
  <si>
    <t>To Apartment</t>
  </si>
  <si>
    <t>To Parents/Relative/Friend:</t>
  </si>
  <si>
    <t>BUSINESS ENTERTAINMENT EXPENSES</t>
  </si>
  <si>
    <t>For Sales Promotion</t>
  </si>
  <si>
    <t>Payments where proceeds go to charity</t>
  </si>
  <si>
    <t>Food with Client at Restaurant</t>
  </si>
  <si>
    <t>Parties with Client at home</t>
  </si>
  <si>
    <t>Hosted Seminar/Event at Restaurant</t>
  </si>
  <si>
    <t>Hosted Seminar/Event at Home</t>
  </si>
  <si>
    <t>Employees recreation</t>
  </si>
  <si>
    <t>Lunch with Office manager</t>
  </si>
  <si>
    <t>Misc Entertainment</t>
  </si>
  <si>
    <t>BUSINESS MEMBERSHIP EXPENSES</t>
  </si>
  <si>
    <t>Board of Trade</t>
  </si>
  <si>
    <t>Real estate board</t>
  </si>
  <si>
    <t>Professional organizations</t>
  </si>
  <si>
    <t>Civic/Public service Org</t>
  </si>
  <si>
    <t>Shriners/Masons/Lions club</t>
  </si>
  <si>
    <t>Rotary/Civitan</t>
  </si>
  <si>
    <t>UNREIMBURSED MEDICAL EXPENSES OF OWNER</t>
  </si>
  <si>
    <t>Medical Insurance premium</t>
  </si>
  <si>
    <t>Medical Copay and deductible</t>
  </si>
  <si>
    <t>Dental Insurance premium</t>
  </si>
  <si>
    <t>Dental Copay and deductible</t>
  </si>
  <si>
    <t>Short term and long term disability</t>
  </si>
  <si>
    <t>Eye glasses</t>
  </si>
  <si>
    <t>Braces</t>
  </si>
  <si>
    <t>Prescription drugs</t>
  </si>
  <si>
    <t>AUTOMOBILE EXPENSES</t>
  </si>
  <si>
    <t>Maintenance</t>
  </si>
  <si>
    <t>Car washes</t>
  </si>
  <si>
    <t>Tires</t>
  </si>
  <si>
    <t>Gas</t>
  </si>
  <si>
    <t>Oil changes</t>
  </si>
  <si>
    <t>Interest on car loans</t>
  </si>
  <si>
    <t>License fees</t>
  </si>
  <si>
    <t>Registration fees</t>
  </si>
  <si>
    <t>Smog checks</t>
  </si>
  <si>
    <t>Repainting charges</t>
  </si>
  <si>
    <t>Parking</t>
  </si>
  <si>
    <t>Assets used in Business</t>
  </si>
  <si>
    <t>Telephone system &amp; units</t>
  </si>
  <si>
    <t>Franking machine</t>
  </si>
  <si>
    <t>Music System for office</t>
  </si>
  <si>
    <t>Machines for lab</t>
  </si>
  <si>
    <t>Refrigerator for office</t>
  </si>
  <si>
    <t>Dish washer for office</t>
  </si>
  <si>
    <t>Office Gym equipments</t>
  </si>
  <si>
    <t>Recreation material (Billiards, Ping pong etc)</t>
  </si>
  <si>
    <t>Research &amp; Development systems</t>
  </si>
  <si>
    <t>Laboratory apparatus</t>
  </si>
  <si>
    <t>Cell phone Instrument</t>
  </si>
  <si>
    <t xml:space="preserve">Car </t>
  </si>
  <si>
    <t>Sports Utility Vehicle (SUV)</t>
  </si>
  <si>
    <t>Pickup Truck</t>
  </si>
  <si>
    <t>Name of the Vehicle (model &amp; make)</t>
  </si>
  <si>
    <t>COPY OF PREVIOUS YEAR TAX RETURN - ATTACH IF APPLICABLE</t>
  </si>
  <si>
    <t>INCOME FROM 1099/DBA/SOLE PROP  - ATTACH 1099 OR TAX DOCUMENT RECEIVED FROM CLIENT</t>
  </si>
  <si>
    <t>ENTITY INCOME - LLC / S CORP / C CORP - ATTACH FINANCIALS (BALANCE SHEET &amp; PL ACCOUNT)</t>
  </si>
  <si>
    <t>ATTACHMENT REQUIRED</t>
  </si>
  <si>
    <t>COMPLETE CELLS IN YELLOW HIGHLIGHT</t>
  </si>
  <si>
    <t>TEXAS State Webfile number (found on letter from TX State)</t>
  </si>
  <si>
    <t>NO</t>
  </si>
  <si>
    <r>
      <rPr>
        <b/>
        <u/>
        <sz val="8"/>
        <color theme="1"/>
        <rFont val="Arial"/>
        <family val="2"/>
      </rPr>
      <t>PLANNING TIP:</t>
    </r>
    <r>
      <rPr>
        <sz val="8"/>
        <color theme="1"/>
        <rFont val="Arial"/>
        <family val="2"/>
      </rPr>
      <t xml:space="preserve"> If you haven’t yet INCORPORATED your business, do so immediately. S Corp &amp; Partnership returns have a 0.40% rate of audit, v/s Unincorporated or Sole Proprietor/Sch C are audited at a rate of 3.52%</t>
    </r>
  </si>
  <si>
    <t>Perdiem Payments to employees as wages</t>
  </si>
  <si>
    <t>MILEAGE LOG</t>
  </si>
  <si>
    <t>VEHICLE DETAIL</t>
  </si>
  <si>
    <t>VEHICLE 1</t>
  </si>
  <si>
    <t>VEHICLE 2</t>
  </si>
  <si>
    <t>VEHICLE 3</t>
  </si>
  <si>
    <t>VEHICLE</t>
  </si>
  <si>
    <t>AUTO MILEAGE FOR BUSINESS OR IF NOT REIMBURSED BY EMPLOYER</t>
  </si>
  <si>
    <t>HOME OFFICE EXPENSE - FOR BUSINESS OR IF NOT REIMBURSED BY EMPLOYER</t>
  </si>
  <si>
    <t>COMPUTATION OF HOME OFFICE EXPENSE</t>
  </si>
  <si>
    <t>ASSET USE AT HOME</t>
  </si>
  <si>
    <t>AMOUNT</t>
  </si>
  <si>
    <t>COMPLETE THIS ONLY PAGE ONLY YOU HAVE FOREIGN FINANCIAL ACCOUNTS</t>
  </si>
  <si>
    <t>$50K AT YEAR END OR $75,000 AT ANY TIME</t>
  </si>
  <si>
    <t>$100K AT YEAR END OR $150K AT ANY TIME</t>
  </si>
  <si>
    <t>$200K AT YEAR END OR $300K AT ANY TIME</t>
  </si>
  <si>
    <t>$400K AT YEAR END OR $600K AT ANY TIME</t>
  </si>
  <si>
    <t>TAXPAYER LIVING</t>
  </si>
  <si>
    <t>IN UNITED STATES</t>
  </si>
  <si>
    <t>OUTSIDE UNITED STATES</t>
  </si>
  <si>
    <t>SINGLE OR MARRIED FILING SEPARATE</t>
  </si>
  <si>
    <t>MARRIED FILING JOINT</t>
  </si>
  <si>
    <t>The Department of the Treasury requires that every US citizen or resident with an interest in or an authority over foreign bank accounts, securities, or other financial accounts that exceed $10,000 USD in aggregate value at any time during the calendar year must report the relationship no later than June 30 of the following year. Penalties for not filing these forms are extremely high.</t>
  </si>
  <si>
    <t>BUSINESS INCOME AND EXPENSES</t>
  </si>
  <si>
    <r>
      <t xml:space="preserve">Medical &amp; Hospital Insurance </t>
    </r>
    <r>
      <rPr>
        <b/>
        <sz val="10"/>
        <color rgb="FFFF0000"/>
        <rFont val="Calibri"/>
        <family val="2"/>
        <scheme val="minor"/>
      </rPr>
      <t xml:space="preserve">Premiums </t>
    </r>
    <r>
      <rPr>
        <sz val="10"/>
        <color theme="1"/>
        <rFont val="Calibri"/>
        <family val="2"/>
        <scheme val="minor"/>
      </rPr>
      <t>(in addition to the one on W2)</t>
    </r>
  </si>
  <si>
    <r>
      <t xml:space="preserve">Medical </t>
    </r>
    <r>
      <rPr>
        <b/>
        <sz val="10"/>
        <color rgb="FFFF0000"/>
        <rFont val="Calibri"/>
        <family val="2"/>
        <scheme val="minor"/>
      </rPr>
      <t xml:space="preserve">Copay's/Deductibles </t>
    </r>
    <r>
      <rPr>
        <sz val="10"/>
        <color theme="1"/>
        <rFont val="Calibri"/>
        <family val="2"/>
        <scheme val="minor"/>
      </rPr>
      <t>(Doc visits)</t>
    </r>
  </si>
  <si>
    <r>
      <rPr>
        <b/>
        <sz val="10"/>
        <color rgb="FFFF0000"/>
        <rFont val="Calibri"/>
        <family val="2"/>
        <scheme val="minor"/>
      </rPr>
      <t xml:space="preserve">Rx or Prescription </t>
    </r>
    <r>
      <rPr>
        <sz val="10"/>
        <color theme="1"/>
        <rFont val="Calibri"/>
        <family val="2"/>
        <scheme val="minor"/>
      </rPr>
      <t>medicines &amp; Drugs (Copay's/Deductibles)</t>
    </r>
  </si>
  <si>
    <r>
      <t xml:space="preserve">Travel </t>
    </r>
    <r>
      <rPr>
        <b/>
        <sz val="10"/>
        <color rgb="FFFF0000"/>
        <rFont val="Calibri"/>
        <family val="2"/>
        <scheme val="minor"/>
      </rPr>
      <t xml:space="preserve">Miles driven </t>
    </r>
    <r>
      <rPr>
        <sz val="10"/>
        <color theme="1"/>
        <rFont val="Calibri"/>
        <family val="2"/>
        <scheme val="minor"/>
      </rPr>
      <t xml:space="preserve">- to Hospital/Doctor Clinic/Rx </t>
    </r>
    <r>
      <rPr>
        <b/>
        <sz val="10"/>
        <color rgb="FFFF0000"/>
        <rFont val="Calibri"/>
        <family val="2"/>
        <scheme val="minor"/>
      </rPr>
      <t>(Enter miles here)</t>
    </r>
  </si>
  <si>
    <t>MOVING EXPENSES</t>
  </si>
  <si>
    <t>NUMBER OF MILES FROM YOUR OLD HOME TO YOUR NEW WORKPLACE</t>
  </si>
  <si>
    <t>NUMBER OF MILES FROM YOUR OLD HOME TO YOUR OLD WORKPLACE</t>
  </si>
  <si>
    <t>DO YOU WORK FULL TIME AT THE NEW JOB</t>
  </si>
  <si>
    <t>ARE YOU GOING TO STAY ATLEAST 39 WEEKS DURING NEXT 12 MONTHS</t>
  </si>
  <si>
    <t>ARE YOU GOING TO STAY AT THE NEW LOCATION ATLEAST 78 WEEKS DURING THE 24</t>
  </si>
  <si>
    <t>AMOUNT IN USD</t>
  </si>
  <si>
    <t>STORAGE OF HOUSEHOLD GOODS &amp; PERSONAL EFFECTS</t>
  </si>
  <si>
    <t>TRAVELING EXPENSES - CAR RENTAL/FUEL/REPAIR</t>
  </si>
  <si>
    <t>MILEAGE EXPENSES (ACTUAL MILES*19 CENTS/MILE)</t>
  </si>
  <si>
    <t>LODGING EXPENSES (HOTEL EXPENSE, NOT MEALS)</t>
  </si>
  <si>
    <t>TRAVELING EXPENSES - AIRFARE (FOR SELF AND FAMILY MEMBERS)</t>
  </si>
  <si>
    <t>COST FOR TRANSPORTATION OF GOODS</t>
  </si>
  <si>
    <t>COST TO PACK, AND CRATE</t>
  </si>
  <si>
    <t>REIMBURSEMENT RECEIVED FROM YOUR EMPLOYER</t>
  </si>
  <si>
    <t>COST BREAK-UP DUE TO THE MOVE</t>
  </si>
  <si>
    <t>NRE ACCOUNT</t>
  </si>
  <si>
    <t>ESTIMATED TAX PAYMENTS:</t>
  </si>
  <si>
    <t>FEDERAL TAX PAYMENT - Ist INSTALMENT</t>
  </si>
  <si>
    <t>FEDERAL TAX PAYMENT - IInd INSTALMENT</t>
  </si>
  <si>
    <t>FEDERAL TAX PAYMENT - IIIrd INSTALMENT</t>
  </si>
  <si>
    <t>FEDERAL TAX PAYMENT - Vth INSTALMENT</t>
  </si>
  <si>
    <t>STATE TAX PAYMENT - Ist INSTALMENT</t>
  </si>
  <si>
    <t>STATE TAX PAYMENT - IInd INSTALMENT</t>
  </si>
  <si>
    <t>STATE TAX PAYMENT - IIIrd INSTALMENT</t>
  </si>
  <si>
    <t>STATE TAX PAYMENT - Vth INSTALMENT</t>
  </si>
  <si>
    <t>Personal Information</t>
  </si>
  <si>
    <t>General Health Care Coverage "Full Year"</t>
  </si>
  <si>
    <t>Resident state</t>
  </si>
  <si>
    <t>Resident City/County</t>
  </si>
  <si>
    <t>Working state</t>
  </si>
  <si>
    <t>Working County/City</t>
  </si>
  <si>
    <t xml:space="preserve">Date lived from </t>
  </si>
  <si>
    <t>Exit date</t>
  </si>
  <si>
    <t>PROVIDE INFORMATION ONLY IF WE ARE APPLYING FOR AN ITIN</t>
  </si>
  <si>
    <t>City, State &amp; Country of Birth</t>
  </si>
  <si>
    <t>Passport Number</t>
  </si>
  <si>
    <t>Passport Issued Country</t>
  </si>
  <si>
    <t>Passport Expiration date</t>
  </si>
  <si>
    <t>Date Entered into US</t>
  </si>
  <si>
    <t>Visa Number</t>
  </si>
  <si>
    <t>Visa Expiry date</t>
  </si>
  <si>
    <t>Foreign Tax ID (PAN for Indians), if any</t>
  </si>
  <si>
    <t>Previously received a US Temporary TIN/EIN</t>
  </si>
  <si>
    <t>FBAR</t>
  </si>
  <si>
    <t>Income and</t>
  </si>
  <si>
    <t>1099-G ( Unemployment Income)</t>
  </si>
  <si>
    <t>Income and expenses for work performed (not already shown on W-2 or 1099)</t>
  </si>
  <si>
    <t>Health Coverage document (If you covered under Marketplace)</t>
  </si>
  <si>
    <t>Certified copy of Passport (Name, Visa page, and Immigration stamp pages)</t>
  </si>
  <si>
    <t>Taxes paid on 2015 new Automobile Purchase (Fax copy of receipt)</t>
  </si>
  <si>
    <t>Points paid on 2015 acquisition</t>
  </si>
  <si>
    <t>(Please Select one)</t>
  </si>
  <si>
    <t>Other</t>
  </si>
  <si>
    <t>Foreign Income tax refunds</t>
  </si>
  <si>
    <t>Pensions, annuities, IRA, or 401(k) distributions</t>
  </si>
  <si>
    <t>State or local income tax refunds</t>
  </si>
  <si>
    <t>OTHER INCOME</t>
  </si>
  <si>
    <t>UNDOCUMENTED INCOME</t>
  </si>
  <si>
    <t>TIPS</t>
  </si>
  <si>
    <t>PRIZES, AWARDS, GAMBLING WINNINGS, ETC.</t>
  </si>
  <si>
    <t>ALIMONY OR SEPARATION PAYMENTS</t>
  </si>
  <si>
    <t>SOCIAL SECURITY BENEFITS</t>
  </si>
  <si>
    <t>DIRECTOR'S FEES</t>
  </si>
  <si>
    <t>ROYALTIES</t>
  </si>
  <si>
    <t>UNEMPLOYMENT INSURANCE COMPENSATION</t>
  </si>
  <si>
    <t>STOCK OPTIONS -ESPP</t>
  </si>
  <si>
    <t>STOCK OPTIONS -ESOP</t>
  </si>
  <si>
    <t>CAPITAL GAIN - SALE OF PRIMARY RESIDENCE</t>
  </si>
  <si>
    <t>INTEREST - EXEMPT</t>
  </si>
  <si>
    <t>INTEREST - TAXABLE</t>
  </si>
  <si>
    <t>DIVIDEND - NON-QUALIFIED</t>
  </si>
  <si>
    <t>DIVIDEND - QUALIFIED</t>
  </si>
  <si>
    <t>SALE OF PRINCIPLE RESIDENCE</t>
  </si>
  <si>
    <t>SALARY OR COMPENSATION</t>
  </si>
  <si>
    <t>I declare that the information in this application form is true &amp; correct, and I've verified the contents for accuracy and completeness. I'm aware of disclosures, fee terms and conditions, &amp; 7216 disclosures available on www.mytaxfiler.com. I authorize Global Value Add, KPO Solutions, and MyTaxFiler or its affiliates to initiate Tax services.</t>
  </si>
  <si>
    <t>STATE OF RESIDENCE</t>
  </si>
  <si>
    <t>UNITED STATES</t>
  </si>
  <si>
    <t>SOURCE STATE</t>
  </si>
  <si>
    <t>SOURCE COUNTRY</t>
  </si>
  <si>
    <t>SALE PRICE</t>
  </si>
  <si>
    <t>DATE SOLD</t>
  </si>
  <si>
    <t>ADJUSTMENTS</t>
  </si>
  <si>
    <t>PURCHASE PRICE (COST PLUS IMPROVEMENTS)</t>
  </si>
  <si>
    <t>DATE ACQUIRED</t>
  </si>
  <si>
    <t>RECEIVED BY</t>
  </si>
  <si>
    <t>DESCRIPTION OF STOCK/PROPERTY SOLD</t>
  </si>
  <si>
    <t>CAPITAL GAINS (COMPLETE IF 1099-B EXCEL DETAIL IS NOT PROVIDED)</t>
  </si>
  <si>
    <t>OTHER STATE RESIDENCE ADDRESS</t>
  </si>
  <si>
    <t>TAX WITHHELD</t>
  </si>
  <si>
    <t>DOCUMENT ATTACHED</t>
  </si>
  <si>
    <t>RECEIVED FROM</t>
  </si>
  <si>
    <t>INCOME TYPE</t>
  </si>
  <si>
    <t>INCOME DETAIL</t>
  </si>
  <si>
    <t>7)  Foreign currency in which acct is maintained (INR, EUR, GBP, etc.)</t>
  </si>
  <si>
    <t>10) Total taxes paid/accrued at the source</t>
  </si>
  <si>
    <t>13) Name of Joint Owner (if not spouse)</t>
  </si>
  <si>
    <t>Add more columns if required</t>
  </si>
  <si>
    <t>If the total value of your foreign financial assets exceeds the threshold, you are required to file Form 8938 with your tax return.  There is some overlap between the foreign bank report (i.e. FBAR or Form 114a) and Form 8938 as they may cover the same foreign financial accounts, that includes reporting of depository, custodial, or other financial accounts maintained by a foreign financial institution (such as a bank or brokerage company). On Form 8938, you must also include any assets not held in an account maintained by a foreign financial institution including:  (1) Shares of a foreign company held directly and not through a broker, (2) interests in foreign entities, (3) loans to foreign persons or entities, (4) any financial instrument or contract held for investment that has a foreign issuer or counterparty.  For any income generated from your foreign financial assets, Form 8938 also requires a summary of income reported on the tax return along with form and line numbers.  Note:  Filing Form 8938 does not relieve you of the requirement to file Form 114a Report of Foreign Bank and Financial Accounts (FBAR), if you are otherwise required to file Form 114a.</t>
  </si>
  <si>
    <t>Home furniture used for business</t>
  </si>
  <si>
    <t>Owned home used for business</t>
  </si>
  <si>
    <t>Cell phone - Instrument cost</t>
  </si>
  <si>
    <t>Business use</t>
  </si>
  <si>
    <t>Cost of the Asset</t>
  </si>
  <si>
    <t>PERSONAL ASSETS USED FOR WORK</t>
  </si>
  <si>
    <t>Auto Club (AAA)</t>
  </si>
  <si>
    <t>Garage rent</t>
  </si>
  <si>
    <t>Car Insurance</t>
  </si>
  <si>
    <t>Lease payments</t>
  </si>
  <si>
    <t>Repairs/Tires</t>
  </si>
  <si>
    <t>Fuel Expenses - Gas &amp; Oil</t>
  </si>
  <si>
    <t>CAR EXPENSES "PAID" DURING THE YEAR</t>
  </si>
  <si>
    <t>If yes, the evidence is written</t>
  </si>
  <si>
    <t>You have evidence to support your deduction</t>
  </si>
  <si>
    <t>You or your spouse have another vehicle available for personal use</t>
  </si>
  <si>
    <t>Vehicle was available for Personal use during off-duty hours</t>
  </si>
  <si>
    <t>Information on Your Vehicle</t>
  </si>
  <si>
    <t>Total mileage on the car</t>
  </si>
  <si>
    <t>Date own vehicle was first used</t>
  </si>
  <si>
    <t>Daily commuting miles while on project/assignment</t>
  </si>
  <si>
    <t>Project/Assignment 3</t>
  </si>
  <si>
    <t>Project/Assignment 2</t>
  </si>
  <si>
    <t>Project/Assignment 1</t>
  </si>
  <si>
    <t>COMMUTE EXPENSES (From Client location to Your Home)</t>
  </si>
  <si>
    <t>Others, if any (describe)</t>
  </si>
  <si>
    <t>Union/Business association/Professional societies Dues</t>
  </si>
  <si>
    <t>Uniform/work clothes required for work expenses</t>
  </si>
  <si>
    <t>Trip to Mexico/Canada/India for Work Permit/Visa stamping</t>
  </si>
  <si>
    <t>Travel expense from your US home to client location</t>
  </si>
  <si>
    <t>Transportation cost to attend job interviews</t>
  </si>
  <si>
    <t>Technical periodicals</t>
  </si>
  <si>
    <t>Supplies used for Office work</t>
  </si>
  <si>
    <t>Subscriptions to journals required for work / Technical periodicals</t>
  </si>
  <si>
    <t>Storage room expenses reqd to store official stuff</t>
  </si>
  <si>
    <t>Safety equipment, tools purchased for work</t>
  </si>
  <si>
    <t>Professional Upkeep</t>
  </si>
  <si>
    <t>Professional Membership</t>
  </si>
  <si>
    <t>PO box/Lock box opened for Office work</t>
  </si>
  <si>
    <t>Physical examinations reqd by the employer</t>
  </si>
  <si>
    <t>Passport fees for business travel</t>
  </si>
  <si>
    <t xml:space="preserve">Malpractice insurance </t>
  </si>
  <si>
    <t>Lodging for Initial 7 days</t>
  </si>
  <si>
    <t>Legal fees to protect employment/contract negotiations &amp; Preparation</t>
  </si>
  <si>
    <t>Legal fees for Work permit/visa processing</t>
  </si>
  <si>
    <t>Lease breakage due to Project cancelation</t>
  </si>
  <si>
    <t>Job related Training</t>
  </si>
  <si>
    <t>Job Hunting / employment agency expenses/Resume preparation</t>
  </si>
  <si>
    <t>Fax charges incurred for work</t>
  </si>
  <si>
    <t>Employees contribution to State disability funds</t>
  </si>
  <si>
    <t>Education expenses that improves or maintains your skills</t>
  </si>
  <si>
    <t>Damages paid to former employer for breach of employment contract</t>
  </si>
  <si>
    <t>Client Gifts (Must be incurred in the course of work, up to $25 per recipient)</t>
  </si>
  <si>
    <t>Briefcase, bags etc purchased for work</t>
  </si>
  <si>
    <t>Books purchased</t>
  </si>
  <si>
    <t>Moving Expenses (If distance from old office to new one is &gt; 50 Miles)</t>
  </si>
  <si>
    <t>Air Fare to visit to permanent home (e.g. to India)</t>
  </si>
  <si>
    <t>EXPENSES PAID FOR THE ENTIRE ASSIGNMENT</t>
  </si>
  <si>
    <t>Less: Amounts reimbursed by Employer:</t>
  </si>
  <si>
    <t>WILL BE COMPUTED BY MYTAXFILER AS PER IRS RULES</t>
  </si>
  <si>
    <t>Meals and Incidentals</t>
  </si>
  <si>
    <t>Cell phone (Business/official part only)</t>
  </si>
  <si>
    <t>Commuting expenses - Taxi expenses</t>
  </si>
  <si>
    <t>Parking fees</t>
  </si>
  <si>
    <t>Property Insurance</t>
  </si>
  <si>
    <t>Renters Insurance</t>
  </si>
  <si>
    <t>Home Owners insurance</t>
  </si>
  <si>
    <t>Internet</t>
  </si>
  <si>
    <t>Landline - Phone (Business/official part only)</t>
  </si>
  <si>
    <t>Utilities: Water, Sewerage &amp; Trash expenses</t>
  </si>
  <si>
    <t>If you and your spouse are employed and have unreimbursed job related expenses, then make a copy of this sheet and enter project details and expenses for your spouse</t>
  </si>
  <si>
    <t>Supplies</t>
  </si>
  <si>
    <t>Apartment Rent</t>
  </si>
  <si>
    <t>EXPENSES "PAID" DURING THE PROJECT PERIOD</t>
  </si>
  <si>
    <t>Number of Months</t>
  </si>
  <si>
    <t>Project End Date</t>
  </si>
  <si>
    <t>Project Start Date</t>
  </si>
  <si>
    <t>Project Name / Client name</t>
  </si>
  <si>
    <t>Location of the Project - City, State</t>
  </si>
  <si>
    <r>
      <t xml:space="preserve">Upload or E-mail the </t>
    </r>
    <r>
      <rPr>
        <b/>
        <sz val="9"/>
        <color rgb="FFFF0000"/>
        <rFont val="Times New Roman"/>
        <family val="1"/>
      </rPr>
      <t xml:space="preserve">DEPUTATION LETTER /OFFER LETTER /ASSIGNMENT LETTER </t>
    </r>
    <r>
      <rPr>
        <b/>
        <sz val="10"/>
        <color theme="1"/>
        <rFont val="Times New Roman"/>
        <family val="1"/>
      </rPr>
      <t>received from your employer. We consider these expenses ONLY if you are eligible to claim, based on the info and documents provided. Taking incorrect deduction can trigger IRS/State Notices.</t>
    </r>
  </si>
  <si>
    <t>Duration of the Project/Assignment</t>
  </si>
  <si>
    <t>PROJECT/ASSIGNMENT INFO</t>
  </si>
  <si>
    <r>
      <t xml:space="preserve">UNREIMBURSED  JOB RELATED EXPENSES - INCURRED WHILE ON SHORT TERM PROJECT/ASSIGNMENT BY THE </t>
    </r>
    <r>
      <rPr>
        <b/>
        <sz val="10"/>
        <color rgb="FFFF0000"/>
        <rFont val="Times New Roman"/>
        <family val="1"/>
      </rPr>
      <t>TAXPAYER</t>
    </r>
  </si>
  <si>
    <t>NON RESIDENT INFORMATION</t>
  </si>
  <si>
    <r>
      <t xml:space="preserve">COMPLETE THIS FORM </t>
    </r>
    <r>
      <rPr>
        <b/>
        <u/>
        <sz val="11"/>
        <color theme="1"/>
        <rFont val="Times New Roman"/>
        <family val="1"/>
      </rPr>
      <t>ONLY</t>
    </r>
    <r>
      <rPr>
        <sz val="11"/>
        <color theme="1"/>
        <rFont val="Times New Roman"/>
        <family val="1"/>
      </rPr>
      <t xml:space="preserve"> IF YOU ARE </t>
    </r>
    <r>
      <rPr>
        <b/>
        <u/>
        <sz val="11"/>
        <color theme="1"/>
        <rFont val="Times New Roman"/>
        <family val="1"/>
      </rPr>
      <t xml:space="preserve">NOT </t>
    </r>
    <r>
      <rPr>
        <sz val="11"/>
        <color theme="1"/>
        <rFont val="Times New Roman"/>
        <family val="1"/>
      </rPr>
      <t xml:space="preserve">A US CITIZEN/GREENCARD HOLDER OF UNITED STATES </t>
    </r>
    <r>
      <rPr>
        <b/>
        <u/>
        <sz val="11"/>
        <color theme="1"/>
        <rFont val="Times New Roman"/>
        <family val="1"/>
      </rPr>
      <t xml:space="preserve">OR </t>
    </r>
    <r>
      <rPr>
        <sz val="11"/>
        <color theme="1"/>
        <rFont val="Times New Roman"/>
        <family val="1"/>
      </rPr>
      <t>STAYED LESS THAN 183 DAYS DURING THE TAX YEAR</t>
    </r>
  </si>
  <si>
    <t>Country of Residence</t>
  </si>
  <si>
    <t>Citizen/ National of</t>
  </si>
  <si>
    <t>Of which Country were you a citizen or national during the year</t>
  </si>
  <si>
    <t>Permanent Resident address</t>
  </si>
  <si>
    <t xml:space="preserve">Address for IRS/State Refund </t>
  </si>
  <si>
    <t>Country where passport was issued</t>
  </si>
  <si>
    <t>Passport number</t>
  </si>
  <si>
    <t>Were you ever a U.S. Citizen?</t>
  </si>
  <si>
    <t>Have you ever applied for a United States Green card</t>
  </si>
  <si>
    <t>Purpose of visit to the United States</t>
  </si>
  <si>
    <t>Type of Visa to enter the United States</t>
  </si>
  <si>
    <r>
      <t>Visa Number</t>
    </r>
    <r>
      <rPr>
        <sz val="10"/>
        <color indexed="10"/>
        <rFont val="Calibri"/>
        <family val="2"/>
        <scheme val="minor"/>
      </rPr>
      <t xml:space="preserve"> (8/9 digit red coloured number on the Visa)</t>
    </r>
  </si>
  <si>
    <t>Visa change dates (if there were any changes in Visa status)</t>
  </si>
  <si>
    <t>First entry in USA during the year(DD/MMM/YYYY)</t>
  </si>
  <si>
    <t>Number of days you stayed in USA during years:</t>
  </si>
  <si>
    <t>All dates of entry into and out of USA during the year (DD/MMM/YYYY)</t>
  </si>
  <si>
    <t>Date Entered US</t>
  </si>
  <si>
    <t>Date Departed US</t>
  </si>
  <si>
    <t>5)  Account opened during 2017</t>
  </si>
  <si>
    <t>6)  Account closed during 2017</t>
  </si>
  <si>
    <t>8)  Income earned in the account during 2017</t>
  </si>
  <si>
    <t>9) Total income earned in the account during 2017 (If line 7 'YES' please provide income details)</t>
  </si>
  <si>
    <t>11)  Maximum Value of Account during 2017 in Foreign currency</t>
  </si>
  <si>
    <t>12)  Value of Account as on 31-Dec-2017 in Foreign currency</t>
  </si>
  <si>
    <t>First Name</t>
  </si>
  <si>
    <t>Last Name</t>
  </si>
  <si>
    <t>Mailing City</t>
  </si>
  <si>
    <t>Mailing State</t>
  </si>
  <si>
    <t>Mailing Zip</t>
  </si>
  <si>
    <t xml:space="preserve">First Name </t>
  </si>
  <si>
    <t>Middle Name</t>
  </si>
  <si>
    <t xml:space="preserve">Last Name </t>
  </si>
  <si>
    <t>Date of Birth MM-DD-YYYY)</t>
  </si>
  <si>
    <t>Fill this section only if you're applying ITIN for dependents</t>
  </si>
  <si>
    <t>I declare that the information in this application form is true &amp; correct, and I've verified the contents for accuracy and completeness. I authorize SLS Solutions LLC, and Universal Tax Filer to initiate Tax service.</t>
  </si>
  <si>
    <t>Management Fees</t>
  </si>
  <si>
    <t>Commissions</t>
  </si>
  <si>
    <t>Cleaning &amp; Maintenance</t>
  </si>
  <si>
    <t>Legal &amp; Other Professional Fees</t>
  </si>
  <si>
    <t>Taxes</t>
  </si>
  <si>
    <t>Advertising</t>
  </si>
  <si>
    <t>Auto &amp; Travel</t>
  </si>
  <si>
    <t>Isurance</t>
  </si>
  <si>
    <t>Other Interest</t>
  </si>
  <si>
    <t>Mortgage Interest</t>
  </si>
  <si>
    <t>Expenses :</t>
  </si>
  <si>
    <t>Royalties Received</t>
  </si>
  <si>
    <t>Rents Received</t>
  </si>
  <si>
    <t>Amount</t>
  </si>
  <si>
    <t>Income</t>
  </si>
  <si>
    <t>5) Date of property Purchased</t>
  </si>
  <si>
    <t>4) Number of days rented during the year</t>
  </si>
  <si>
    <t>3) Address of the property</t>
  </si>
  <si>
    <t>2) Land Value</t>
  </si>
  <si>
    <t>1) Building Value</t>
  </si>
  <si>
    <t xml:space="preserve">RENTAL AND ROYALTY INCOME </t>
  </si>
  <si>
    <t>Date of Birth (MM-DD-YYYY)</t>
  </si>
  <si>
    <t>Comments (please mention if you have any comments for us)</t>
  </si>
  <si>
    <t>AXIS BANK</t>
  </si>
  <si>
    <t>123 Highway Rd</t>
  </si>
  <si>
    <t>Chennai, TN 435345 India</t>
  </si>
  <si>
    <t>tax@universaltaxfiler.com</t>
  </si>
  <si>
    <t>1. Complete this Excel(Tax Organizer) to best of your knowledge</t>
  </si>
  <si>
    <t>2. Upload Tax Organizer and other tax related documents on www.universaltaxfiler.com</t>
  </si>
  <si>
    <t>3. Alternatively, E-mail Tax Organizer and other tax related documents to tax@universaltaxfiler.com</t>
  </si>
  <si>
    <t>4. Contact us if you have questions.</t>
  </si>
  <si>
    <t>6) Property holder</t>
  </si>
  <si>
    <t>MI Name</t>
  </si>
  <si>
    <t>Mailing Address</t>
  </si>
  <si>
    <t>READING MATERIAL - FBAR &amp; FATCA</t>
  </si>
  <si>
    <t>Kumar</t>
  </si>
  <si>
    <t xml:space="preserve">Bank Information for Direct Deposit </t>
  </si>
  <si>
    <t>Name on the account (e.g.Mr. Brian Scott)</t>
  </si>
  <si>
    <t>Name of the Bank (e.g. Wells Fargo)</t>
  </si>
  <si>
    <r>
      <rPr>
        <b/>
        <u/>
        <sz val="12"/>
        <rFont val="Times New Roman"/>
        <family val="1"/>
      </rPr>
      <t>Taxpayer: Work location and Residential information for states/cities/county</t>
    </r>
  </si>
  <si>
    <r>
      <rPr>
        <b/>
        <u/>
        <sz val="12"/>
        <rFont val="Times New Roman"/>
        <family val="1"/>
      </rPr>
      <t xml:space="preserve">Spouse: Work location and Residential information for states/cities/county </t>
    </r>
  </si>
  <si>
    <r>
      <t>Family Information</t>
    </r>
    <r>
      <rPr>
        <i/>
        <sz val="12"/>
        <color indexed="8"/>
        <rFont val="Times New Roman"/>
        <family val="1"/>
      </rPr>
      <t xml:space="preserve"> (insert additional columns if required)</t>
    </r>
  </si>
  <si>
    <t>(949) 431 2999</t>
  </si>
  <si>
    <t>(619) 432 7999</t>
  </si>
  <si>
    <t xml:space="preserve">Previous year's tax return </t>
  </si>
  <si>
    <t>SHARDA</t>
  </si>
  <si>
    <t>RAMDHANIE-RAMNATH</t>
  </si>
  <si>
    <t>761-58-5187</t>
  </si>
  <si>
    <t>Female</t>
  </si>
  <si>
    <t>Married</t>
  </si>
  <si>
    <t xml:space="preserve">L1 VISA-WORK PERMIT </t>
  </si>
  <si>
    <t>26607 GODFREY COVE CT</t>
  </si>
  <si>
    <t>KATY</t>
  </si>
  <si>
    <t>TEXAS</t>
  </si>
  <si>
    <t>UNITED STATES OF AMERICA</t>
  </si>
  <si>
    <t>shardaramnath@icloud.com</t>
  </si>
  <si>
    <t>1-224-330-9123</t>
  </si>
  <si>
    <t>KATY/ FORT BEND</t>
  </si>
  <si>
    <t>HARRIS/ HOUSTON</t>
  </si>
  <si>
    <t>N/A</t>
  </si>
  <si>
    <t>ILLINOIS</t>
  </si>
  <si>
    <t>NORTHBROOK/ COOK</t>
  </si>
  <si>
    <t>PRESENT</t>
  </si>
  <si>
    <t>COOK/ CHICAGO</t>
  </si>
  <si>
    <t>LAKE/ WAUKEGAN</t>
  </si>
  <si>
    <t>SHARDA RAMDHANIE-RAMNATH &amp; KEVIN RAMNATH</t>
  </si>
  <si>
    <t>BANK OF AMERICA</t>
  </si>
  <si>
    <t>081904808</t>
  </si>
  <si>
    <t>291024761833</t>
  </si>
  <si>
    <t>Checking</t>
  </si>
  <si>
    <t>KEVIN</t>
  </si>
  <si>
    <t>YAMAN</t>
  </si>
  <si>
    <t>RAMNATH</t>
  </si>
  <si>
    <t>KIRAN</t>
  </si>
  <si>
    <t>SEAN</t>
  </si>
  <si>
    <t>SYUM</t>
  </si>
  <si>
    <t>KEVAN</t>
  </si>
  <si>
    <t>Male</t>
  </si>
  <si>
    <t>Husband</t>
  </si>
  <si>
    <t>Son</t>
  </si>
  <si>
    <t>640-83-4250</t>
  </si>
  <si>
    <t>967-96-2239</t>
  </si>
  <si>
    <t>967-96-2246</t>
  </si>
  <si>
    <t>SYUM - ATTENDED NORTHBROOK MONTESSORI SCHOOL FOR 6 MONTHS IN IL ONLY - SEE ATTACHED</t>
  </si>
  <si>
    <t>SHARDA - WORKED IN IL FOR 6 MONTHS AND WORKED IN TX FOR 6 MONTHS - BOTH W2 ATTACHED</t>
  </si>
  <si>
    <t>KEVN - WORKED IN IL FOR 6 MONTHS AND NEVER WORKED IN TX - ONE W2 ATTACHED</t>
  </si>
  <si>
    <t>WE PURCHASED A NEW HOME IN JUNE 2020 IN KATY,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</si>
</sst>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409]d\-mmm\-yy;@"/>
    <numFmt numFmtId="165" formatCode="_(* #,##0_);_(* \(#,##0\);_(* &quot;-&quot;??_);_(@_)"/>
    <numFmt numFmtId="166" formatCode="_(* #,##0_);_(* \(#,##0\);_(* \-??_);_(@_)"/>
    <numFmt numFmtId="167" formatCode="000\-00\-0000"/>
    <numFmt numFmtId="168" formatCode="[&lt;=9999999]###\-####;\(###\)\ ###\-####"/>
    <numFmt numFmtId="169" formatCode="#,##0.00;\-#,##0.00"/>
    <numFmt numFmtId="170" formatCode="d\-mmm\-yy;@"/>
    <numFmt numFmtId="171" formatCode="&quot;$&quot;#,##0.00"/>
    <numFmt numFmtId="172" formatCode="mm/dd/yy;@"/>
    <numFmt numFmtId="173" formatCode="[$-409]d\-mmm\-yyyy;@"/>
  </numFmts>
  <fonts count="8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i/>
      <sz val="8"/>
      <color rgb="FFFF0000"/>
      <name val="Calibri"/>
      <family val="2"/>
      <scheme val="minor"/>
    </font>
    <font>
      <i/>
      <sz val="10"/>
      <color theme="1"/>
      <name val="Calibri"/>
      <family val="2"/>
      <scheme val="minor"/>
    </font>
    <font>
      <b/>
      <sz val="11"/>
      <color rgb="FFFF0000"/>
      <name val="Calibri"/>
      <family val="2"/>
      <scheme val="minor"/>
    </font>
    <font>
      <sz val="11"/>
      <color indexed="8"/>
      <name val="Calibri"/>
      <family val="2"/>
    </font>
    <font>
      <b/>
      <sz val="11"/>
      <color indexed="8"/>
      <name val="Calibri"/>
      <family val="2"/>
    </font>
    <font>
      <sz val="10"/>
      <color indexed="8"/>
      <name val="Calibri"/>
      <family val="2"/>
    </font>
    <font>
      <b/>
      <sz val="16"/>
      <color theme="1"/>
      <name val="Calibri"/>
      <family val="2"/>
      <scheme val="minor"/>
    </font>
    <font>
      <b/>
      <i/>
      <sz val="14"/>
      <color theme="1"/>
      <name val="Calibri"/>
      <family val="2"/>
      <scheme val="minor"/>
    </font>
    <font>
      <b/>
      <sz val="9"/>
      <color indexed="81"/>
      <name val="Tahoma"/>
      <family val="2"/>
    </font>
    <font>
      <i/>
      <sz val="9"/>
      <color theme="1"/>
      <name val="Calibri"/>
      <family val="2"/>
      <scheme val="minor"/>
    </font>
    <font>
      <i/>
      <u/>
      <sz val="10"/>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11"/>
      <color rgb="FFFF0000"/>
      <name val="Times New Roman"/>
      <family val="1"/>
    </font>
    <font>
      <u/>
      <sz val="11"/>
      <color theme="10"/>
      <name val="Calibri"/>
      <family val="2"/>
    </font>
    <font>
      <sz val="10"/>
      <name val="Calibri"/>
      <family val="2"/>
      <scheme val="minor"/>
    </font>
    <font>
      <b/>
      <u/>
      <sz val="10"/>
      <color theme="1"/>
      <name val="Calibri"/>
      <family val="2"/>
      <scheme val="minor"/>
    </font>
    <font>
      <u/>
      <sz val="11"/>
      <color theme="1"/>
      <name val="Calibri"/>
      <family val="2"/>
      <scheme val="minor"/>
    </font>
    <font>
      <b/>
      <sz val="14"/>
      <color theme="1"/>
      <name val="Calibri"/>
      <family val="2"/>
      <scheme val="minor"/>
    </font>
    <font>
      <b/>
      <sz val="12"/>
      <color theme="1"/>
      <name val="Calibri"/>
      <family val="2"/>
      <scheme val="minor"/>
    </font>
    <font>
      <sz val="11"/>
      <name val="Times New Roman"/>
      <family val="1"/>
    </font>
    <font>
      <u/>
      <sz val="11"/>
      <color theme="10"/>
      <name val="Times New Roman"/>
      <family val="1"/>
    </font>
    <font>
      <b/>
      <u/>
      <sz val="10"/>
      <color indexed="8"/>
      <name val="Calibri"/>
      <family val="2"/>
    </font>
    <font>
      <sz val="11"/>
      <name val="Calibri"/>
      <family val="2"/>
      <scheme val="minor"/>
    </font>
    <font>
      <sz val="12"/>
      <color theme="1"/>
      <name val="Book Antiqua"/>
      <family val="2"/>
    </font>
    <font>
      <b/>
      <u/>
      <sz val="12"/>
      <color theme="1"/>
      <name val="Times New Roman"/>
      <family val="1"/>
    </font>
    <font>
      <b/>
      <u/>
      <sz val="12"/>
      <name val="Times New Roman"/>
      <family val="1"/>
    </font>
    <font>
      <sz val="12"/>
      <name val="Times New Roman"/>
      <family val="1"/>
    </font>
    <font>
      <b/>
      <sz val="13"/>
      <name val="Century Gothic"/>
      <family val="2"/>
    </font>
    <font>
      <b/>
      <sz val="12"/>
      <name val="Arial"/>
      <family val="2"/>
    </font>
    <font>
      <b/>
      <sz val="11"/>
      <name val="Calibri"/>
      <family val="2"/>
      <scheme val="minor"/>
    </font>
    <font>
      <b/>
      <sz val="10"/>
      <name val="Calibri"/>
      <family val="2"/>
      <scheme val="minor"/>
    </font>
    <font>
      <b/>
      <sz val="7"/>
      <color indexed="8"/>
      <name val="Calibri"/>
      <family val="2"/>
    </font>
    <font>
      <b/>
      <sz val="10"/>
      <color indexed="8"/>
      <name val="Calibri"/>
      <family val="2"/>
    </font>
    <font>
      <u/>
      <sz val="16"/>
      <color rgb="FFFF0000"/>
      <name val="Calibri"/>
      <family val="2"/>
    </font>
    <font>
      <b/>
      <sz val="12"/>
      <name val="Times New Roman"/>
      <family val="1"/>
    </font>
    <font>
      <sz val="14"/>
      <color theme="1"/>
      <name val="Times New Roman"/>
      <family val="1"/>
    </font>
    <font>
      <i/>
      <sz val="11"/>
      <name val="Calibri"/>
      <family val="2"/>
      <scheme val="minor"/>
    </font>
    <font>
      <sz val="9"/>
      <color theme="1"/>
      <name val="Calibri"/>
      <family val="2"/>
      <scheme val="minor"/>
    </font>
    <font>
      <b/>
      <sz val="16"/>
      <name val="Times New Roman"/>
      <family val="1"/>
    </font>
    <font>
      <b/>
      <sz val="14"/>
      <name val="Times New Roman"/>
      <family val="1"/>
    </font>
    <font>
      <sz val="10"/>
      <color rgb="FF000000"/>
      <name val="Calibri"/>
      <family val="2"/>
      <scheme val="minor"/>
    </font>
    <font>
      <b/>
      <sz val="8"/>
      <color indexed="8"/>
      <name val="Arial"/>
      <family val="2"/>
    </font>
    <font>
      <sz val="8"/>
      <color theme="1"/>
      <name val="Arial"/>
      <family val="2"/>
    </font>
    <font>
      <b/>
      <u/>
      <sz val="8"/>
      <color theme="1"/>
      <name val="Arial"/>
      <family val="2"/>
    </font>
    <font>
      <b/>
      <sz val="10"/>
      <color theme="3"/>
      <name val="Calibri"/>
      <family val="2"/>
      <scheme val="minor"/>
    </font>
    <font>
      <sz val="9"/>
      <name val="Arial"/>
      <family val="2"/>
    </font>
    <font>
      <sz val="10"/>
      <color theme="3"/>
      <name val="Calibri"/>
      <family val="2"/>
      <scheme val="minor"/>
    </font>
    <font>
      <sz val="12"/>
      <name val="Arial"/>
      <family val="2"/>
    </font>
    <font>
      <b/>
      <sz val="10"/>
      <color rgb="FFFF0000"/>
      <name val="Calibri"/>
      <family val="2"/>
      <scheme val="minor"/>
    </font>
    <font>
      <sz val="11"/>
      <color rgb="FF0000FF"/>
      <name val="Calibri"/>
      <family val="2"/>
    </font>
    <font>
      <b/>
      <u/>
      <sz val="10"/>
      <color rgb="FF000000"/>
      <name val="Calibri"/>
      <family val="2"/>
    </font>
    <font>
      <sz val="10"/>
      <color rgb="FF000000"/>
      <name val="Calibri"/>
      <family val="2"/>
    </font>
    <font>
      <b/>
      <sz val="12"/>
      <color theme="1"/>
      <name val="Times New Roman"/>
      <family val="1"/>
    </font>
    <font>
      <sz val="10"/>
      <color rgb="FFFF0000"/>
      <name val="Calibri"/>
      <family val="2"/>
      <scheme val="minor"/>
    </font>
    <font>
      <u/>
      <sz val="11"/>
      <color rgb="FFFF0000"/>
      <name val="Calibri"/>
      <family val="2"/>
    </font>
    <font>
      <sz val="11"/>
      <color indexed="21"/>
      <name val="Times New Roman"/>
      <family val="1"/>
    </font>
    <font>
      <b/>
      <sz val="10"/>
      <name val="Times New Roman"/>
      <family val="1"/>
    </font>
    <font>
      <sz val="9"/>
      <color theme="1"/>
      <name val="Times New Roman"/>
      <family val="1"/>
    </font>
    <font>
      <b/>
      <sz val="10"/>
      <color theme="1"/>
      <name val="Times New Roman"/>
      <family val="1"/>
    </font>
    <font>
      <b/>
      <sz val="9"/>
      <color rgb="FFFF0000"/>
      <name val="Times New Roman"/>
      <family val="1"/>
    </font>
    <font>
      <b/>
      <sz val="10"/>
      <color rgb="FFFF0000"/>
      <name val="Times New Roman"/>
      <family val="1"/>
    </font>
    <font>
      <u/>
      <sz val="14"/>
      <color rgb="FFFF0000"/>
      <name val="Times New Roman"/>
      <family val="1"/>
    </font>
    <font>
      <b/>
      <u/>
      <sz val="11"/>
      <color theme="1"/>
      <name val="Times New Roman"/>
      <family val="1"/>
    </font>
    <font>
      <u/>
      <sz val="10"/>
      <color theme="10"/>
      <name val="Calibri"/>
      <family val="2"/>
      <scheme val="minor"/>
    </font>
    <font>
      <sz val="10"/>
      <color indexed="10"/>
      <name val="Calibri"/>
      <family val="2"/>
      <scheme val="minor"/>
    </font>
    <font>
      <u/>
      <sz val="10"/>
      <color theme="1"/>
      <name val="Calibri"/>
      <family val="2"/>
      <scheme val="minor"/>
    </font>
    <font>
      <b/>
      <sz val="10"/>
      <color theme="0"/>
      <name val="Calibri"/>
      <family val="2"/>
      <scheme val="minor"/>
    </font>
    <font>
      <sz val="11"/>
      <color rgb="FFFF0000"/>
      <name val="Calibri"/>
      <family val="2"/>
      <scheme val="minor"/>
    </font>
    <font>
      <u/>
      <sz val="12"/>
      <color rgb="FFFF0000"/>
      <name val="Times New Roman"/>
      <family val="1"/>
    </font>
    <font>
      <sz val="12"/>
      <color theme="1"/>
      <name val="Times New Roman"/>
      <family val="1"/>
    </font>
    <font>
      <sz val="12"/>
      <color indexed="8"/>
      <name val="Times New Roman"/>
      <family val="1"/>
    </font>
    <font>
      <b/>
      <sz val="12"/>
      <color rgb="FFFF0000"/>
      <name val="Times New Roman"/>
      <family val="1"/>
    </font>
    <font>
      <u/>
      <sz val="12"/>
      <name val="Times New Roman"/>
      <family val="1"/>
    </font>
    <font>
      <sz val="12"/>
      <color rgb="FF0000FF"/>
      <name val="Times New Roman"/>
      <family val="1"/>
    </font>
    <font>
      <i/>
      <sz val="12"/>
      <color indexed="8"/>
      <name val="Times New Roman"/>
      <family val="1"/>
    </font>
    <font>
      <i/>
      <sz val="12"/>
      <color theme="1"/>
      <name val="Times New Roman"/>
      <family val="1"/>
    </font>
    <font>
      <u/>
      <sz val="12"/>
      <color rgb="FFFF0000"/>
      <name val="Calibri"/>
      <family val="2"/>
    </font>
    <font>
      <sz val="9"/>
      <color rgb="FF000000"/>
      <name val="Tahoma"/>
      <family val="2"/>
    </font>
  </fonts>
  <fills count="2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26"/>
      </patternFill>
    </fill>
    <fill>
      <patternFill patternType="solid">
        <fgColor theme="2"/>
        <bgColor indexed="64"/>
      </patternFill>
    </fill>
    <fill>
      <patternFill patternType="solid">
        <fgColor theme="4" tint="0.79998168889431442"/>
        <bgColor indexed="64"/>
      </patternFill>
    </fill>
    <fill>
      <patternFill patternType="solid">
        <fgColor theme="2"/>
        <bgColor indexed="27"/>
      </patternFill>
    </fill>
    <fill>
      <patternFill patternType="solid">
        <fgColor indexed="9"/>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FF0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8F8F8"/>
        <bgColor indexed="64"/>
      </patternFill>
    </fill>
    <fill>
      <patternFill patternType="solid">
        <fgColor rgb="FFFF0000"/>
        <bgColor indexed="64"/>
      </patternFill>
    </fill>
    <fill>
      <patternFill patternType="solid">
        <fgColor rgb="FF00B050"/>
        <bgColor indexed="64"/>
      </patternFill>
    </fill>
    <fill>
      <patternFill patternType="solid">
        <fgColor rgb="FF0070C0"/>
        <bgColor indexed="64"/>
      </patternFill>
    </fill>
    <fill>
      <patternFill patternType="solid">
        <fgColor theme="8"/>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theme="0"/>
      </left>
      <right style="thin">
        <color theme="0"/>
      </right>
      <top style="thin">
        <color theme="0"/>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21" fillId="0" borderId="0" applyNumberFormat="0" applyFill="0" applyBorder="0" applyAlignment="0" applyProtection="0">
      <alignment vertical="top"/>
      <protection locked="0"/>
    </xf>
    <xf numFmtId="0" fontId="31" fillId="0" borderId="0"/>
  </cellStyleXfs>
  <cellXfs count="420">
    <xf numFmtId="0" fontId="0" fillId="0" borderId="0" xfId="0"/>
    <xf numFmtId="0" fontId="0" fillId="2" borderId="0" xfId="0" applyFill="1"/>
    <xf numFmtId="0" fontId="3" fillId="2" borderId="0" xfId="0" applyFont="1" applyFill="1"/>
    <xf numFmtId="0" fontId="0" fillId="2" borderId="1" xfId="0" applyFill="1" applyBorder="1"/>
    <xf numFmtId="0" fontId="0" fillId="3" borderId="1" xfId="0" applyFill="1" applyBorder="1"/>
    <xf numFmtId="0" fontId="0" fillId="3" borderId="1" xfId="0" applyFill="1" applyBorder="1" applyAlignment="1">
      <alignment horizontal="center"/>
    </xf>
    <xf numFmtId="0" fontId="2" fillId="2" borderId="0" xfId="0" applyFont="1" applyFill="1"/>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0" fillId="4" borderId="1" xfId="0" applyFont="1" applyFill="1" applyBorder="1" applyAlignment="1" applyProtection="1">
      <alignment horizontal="center" vertical="center"/>
      <protection locked="0"/>
    </xf>
    <xf numFmtId="0" fontId="5" fillId="5" borderId="1" xfId="0" applyFont="1" applyFill="1" applyBorder="1" applyAlignment="1">
      <alignment horizontal="center"/>
    </xf>
    <xf numFmtId="43" fontId="0" fillId="0" borderId="1" xfId="1" applyFont="1" applyBorder="1" applyAlignment="1" applyProtection="1">
      <alignment horizontal="center" vertical="center"/>
      <protection locked="0"/>
    </xf>
    <xf numFmtId="43" fontId="0" fillId="4" borderId="1" xfId="1" applyFont="1" applyFill="1" applyBorder="1" applyAlignment="1" applyProtection="1">
      <alignment horizontal="center" vertical="center"/>
      <protection locked="0"/>
    </xf>
    <xf numFmtId="0" fontId="6" fillId="2" borderId="0" xfId="0" applyFont="1" applyFill="1"/>
    <xf numFmtId="9" fontId="0" fillId="2" borderId="0" xfId="0" applyNumberFormat="1" applyFill="1"/>
    <xf numFmtId="0" fontId="0" fillId="2" borderId="0" xfId="0" applyFill="1" applyAlignment="1">
      <alignment wrapText="1"/>
    </xf>
    <xf numFmtId="0" fontId="4" fillId="0" borderId="0" xfId="0" applyFont="1" applyBorder="1" applyAlignment="1">
      <alignment horizontal="left" vertical="center"/>
    </xf>
    <xf numFmtId="0" fontId="0" fillId="2" borderId="3" xfId="0" applyFill="1" applyBorder="1"/>
    <xf numFmtId="0" fontId="0" fillId="8" borderId="3" xfId="0" applyFill="1" applyBorder="1"/>
    <xf numFmtId="164" fontId="0" fillId="8" borderId="1" xfId="0" applyNumberFormat="1"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protection locked="0"/>
    </xf>
    <xf numFmtId="9" fontId="0" fillId="8" borderId="1" xfId="0" applyNumberFormat="1"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4" fillId="0" borderId="2" xfId="0" applyFont="1" applyBorder="1" applyAlignment="1">
      <alignment horizontal="left" vertical="center"/>
    </xf>
    <xf numFmtId="0" fontId="0" fillId="2" borderId="1" xfId="0" applyFont="1" applyFill="1" applyBorder="1" applyAlignment="1" applyProtection="1">
      <alignment horizontal="center" vertical="center"/>
      <protection locked="0"/>
    </xf>
    <xf numFmtId="43" fontId="0" fillId="2" borderId="0" xfId="1" applyFont="1" applyFill="1"/>
    <xf numFmtId="164" fontId="0" fillId="2" borderId="0" xfId="0" applyNumberFormat="1" applyFill="1"/>
    <xf numFmtId="166" fontId="9" fillId="8" borderId="8" xfId="1" applyNumberFormat="1" applyFont="1" applyFill="1" applyBorder="1" applyAlignment="1" applyProtection="1">
      <alignment vertical="center" wrapText="1"/>
    </xf>
    <xf numFmtId="9" fontId="9" fillId="8" borderId="8" xfId="2" applyFont="1" applyFill="1" applyBorder="1" applyAlignment="1" applyProtection="1">
      <alignment vertical="center" wrapText="1"/>
    </xf>
    <xf numFmtId="164" fontId="9" fillId="8" borderId="8" xfId="1" applyNumberFormat="1" applyFont="1" applyFill="1" applyBorder="1" applyAlignment="1">
      <alignment vertical="center" wrapText="1"/>
    </xf>
    <xf numFmtId="0" fontId="15" fillId="2" borderId="0" xfId="0" applyFont="1" applyFill="1"/>
    <xf numFmtId="0" fontId="16" fillId="2" borderId="0" xfId="0" applyFont="1" applyFill="1"/>
    <xf numFmtId="0" fontId="17" fillId="2" borderId="0" xfId="0" applyFont="1" applyFill="1"/>
    <xf numFmtId="0" fontId="17" fillId="10" borderId="1" xfId="0" applyFont="1" applyFill="1" applyBorder="1" applyAlignment="1">
      <alignment horizontal="center" vertical="center" wrapText="1"/>
    </xf>
    <xf numFmtId="0" fontId="0" fillId="2" borderId="0" xfId="0" applyFont="1" applyFill="1"/>
    <xf numFmtId="14" fontId="0" fillId="8" borderId="1" xfId="0" applyNumberFormat="1" applyFill="1" applyBorder="1"/>
    <xf numFmtId="0" fontId="0" fillId="8" borderId="1" xfId="0" applyFill="1" applyBorder="1"/>
    <xf numFmtId="0" fontId="20" fillId="8" borderId="1" xfId="0" applyFont="1" applyFill="1" applyBorder="1" applyAlignment="1">
      <alignment vertical="center" wrapText="1"/>
    </xf>
    <xf numFmtId="0" fontId="10" fillId="12" borderId="8" xfId="3" applyFont="1" applyFill="1" applyBorder="1" applyAlignment="1">
      <alignment horizontal="left"/>
    </xf>
    <xf numFmtId="0" fontId="10" fillId="12" borderId="8" xfId="3" applyFont="1" applyFill="1" applyBorder="1" applyAlignment="1" applyProtection="1">
      <alignment horizontal="center" vertical="center"/>
      <protection locked="0"/>
    </xf>
    <xf numFmtId="164" fontId="10" fillId="12" borderId="8" xfId="1" applyNumberFormat="1" applyFont="1" applyFill="1" applyBorder="1" applyAlignment="1" applyProtection="1">
      <alignment horizontal="center" vertical="center"/>
      <protection locked="0"/>
    </xf>
    <xf numFmtId="165" fontId="0" fillId="2" borderId="1" xfId="1" applyNumberFormat="1" applyFont="1" applyFill="1" applyBorder="1" applyAlignment="1">
      <alignment horizontal="center" vertical="center"/>
    </xf>
    <xf numFmtId="9" fontId="0" fillId="2" borderId="1" xfId="2" applyFont="1" applyFill="1" applyBorder="1" applyAlignment="1">
      <alignment horizontal="center" vertical="center"/>
    </xf>
    <xf numFmtId="165" fontId="8" fillId="7" borderId="1" xfId="1" applyNumberFormat="1" applyFont="1" applyFill="1" applyBorder="1" applyAlignment="1">
      <alignment horizontal="center" vertical="center"/>
    </xf>
    <xf numFmtId="0" fontId="17" fillId="0" borderId="1" xfId="0" applyFont="1" applyBorder="1" applyAlignment="1">
      <alignment horizontal="left" vertical="center"/>
    </xf>
    <xf numFmtId="0" fontId="17" fillId="8" borderId="1" xfId="0" applyNumberFormat="1" applyFont="1" applyFill="1" applyBorder="1" applyAlignment="1">
      <alignment vertical="center" wrapText="1"/>
    </xf>
    <xf numFmtId="0" fontId="17" fillId="0" borderId="2" xfId="0" applyFont="1" applyBorder="1" applyAlignment="1">
      <alignment horizontal="left" vertical="center"/>
    </xf>
    <xf numFmtId="43" fontId="17" fillId="8" borderId="1" xfId="1" applyFont="1" applyFill="1" applyBorder="1" applyAlignment="1">
      <alignment vertical="center" wrapText="1"/>
    </xf>
    <xf numFmtId="0" fontId="17" fillId="9" borderId="8" xfId="3" applyFont="1" applyFill="1" applyBorder="1" applyAlignment="1">
      <alignment horizontal="left"/>
    </xf>
    <xf numFmtId="0" fontId="17" fillId="0" borderId="8" xfId="3" applyFont="1" applyBorder="1" applyAlignment="1">
      <alignment horizontal="left" vertical="center"/>
    </xf>
    <xf numFmtId="0" fontId="0" fillId="2" borderId="0" xfId="0" applyFill="1" applyBorder="1"/>
    <xf numFmtId="0" fontId="11" fillId="0" borderId="2" xfId="0" applyFont="1" applyBorder="1" applyAlignment="1">
      <alignment horizontal="left" vertical="center"/>
    </xf>
    <xf numFmtId="0" fontId="11" fillId="0" borderId="1" xfId="0" applyFont="1" applyBorder="1" applyAlignment="1">
      <alignment horizontal="left" vertical="center"/>
    </xf>
    <xf numFmtId="0" fontId="18" fillId="14" borderId="1" xfId="0" applyFont="1" applyFill="1" applyBorder="1" applyAlignment="1">
      <alignment horizontal="center"/>
    </xf>
    <xf numFmtId="0" fontId="0" fillId="0" borderId="15" xfId="0" applyBorder="1" applyProtection="1">
      <protection locked="0"/>
    </xf>
    <xf numFmtId="0" fontId="0" fillId="0" borderId="15" xfId="0" applyBorder="1"/>
    <xf numFmtId="0" fontId="0" fillId="2" borderId="15" xfId="0" applyFill="1" applyBorder="1"/>
    <xf numFmtId="0" fontId="33" fillId="2" borderId="15" xfId="0" applyFont="1" applyFill="1" applyBorder="1"/>
    <xf numFmtId="0" fontId="34" fillId="2" borderId="15" xfId="0" applyFont="1" applyFill="1" applyBorder="1"/>
    <xf numFmtId="0" fontId="27" fillId="2" borderId="15" xfId="0" applyFont="1" applyFill="1" applyBorder="1"/>
    <xf numFmtId="0" fontId="0" fillId="2" borderId="15" xfId="0" applyNumberFormat="1" applyFill="1" applyBorder="1"/>
    <xf numFmtId="0" fontId="17" fillId="8" borderId="1" xfId="0" applyFont="1" applyFill="1" applyBorder="1" applyAlignment="1">
      <alignment horizontal="center" vertical="center" wrapText="1"/>
    </xf>
    <xf numFmtId="0" fontId="0" fillId="2" borderId="23" xfId="0" applyFill="1" applyBorder="1"/>
    <xf numFmtId="0" fontId="0" fillId="2" borderId="24" xfId="0" applyFill="1" applyBorder="1"/>
    <xf numFmtId="0" fontId="0" fillId="2" borderId="27" xfId="0" applyFill="1" applyBorder="1"/>
    <xf numFmtId="0" fontId="17" fillId="8" borderId="1" xfId="0" applyNumberFormat="1" applyFont="1" applyFill="1" applyBorder="1" applyAlignment="1">
      <alignment horizontal="center" vertical="center" wrapText="1"/>
    </xf>
    <xf numFmtId="0" fontId="0" fillId="13" borderId="0" xfId="0" applyFill="1"/>
    <xf numFmtId="0" fontId="0" fillId="8" borderId="1" xfId="0" applyFill="1" applyBorder="1" applyAlignment="1" applyProtection="1">
      <alignment horizontal="center"/>
      <protection locked="0"/>
    </xf>
    <xf numFmtId="164" fontId="0" fillId="8" borderId="1" xfId="0" applyNumberFormat="1" applyFill="1" applyBorder="1" applyAlignment="1" applyProtection="1">
      <alignment horizontal="center"/>
      <protection locked="0"/>
    </xf>
    <xf numFmtId="0" fontId="0" fillId="0" borderId="17" xfId="0" applyBorder="1"/>
    <xf numFmtId="0" fontId="29" fillId="3" borderId="1" xfId="0" applyFont="1" applyFill="1" applyBorder="1" applyAlignment="1">
      <alignment horizontal="left"/>
    </xf>
    <xf numFmtId="0" fontId="0" fillId="13" borderId="0" xfId="0" applyFill="1" applyBorder="1" applyAlignment="1">
      <alignment horizontal="center"/>
    </xf>
    <xf numFmtId="0" fontId="0" fillId="8" borderId="1" xfId="0" applyNumberFormat="1" applyFont="1" applyFill="1" applyBorder="1" applyAlignment="1" applyProtection="1">
      <alignment horizontal="center" vertical="center" wrapText="1"/>
      <protection locked="0"/>
    </xf>
    <xf numFmtId="0" fontId="11" fillId="0" borderId="0" xfId="0" applyFont="1" applyBorder="1" applyAlignment="1">
      <alignment horizontal="left" vertical="center"/>
    </xf>
    <xf numFmtId="0" fontId="0" fillId="0" borderId="0" xfId="0" applyNumberFormat="1" applyFont="1" applyBorder="1" applyAlignment="1">
      <alignment vertical="center" wrapText="1"/>
    </xf>
    <xf numFmtId="0" fontId="11" fillId="0" borderId="17" xfId="0" applyFont="1" applyBorder="1" applyAlignment="1">
      <alignment horizontal="left" vertical="center"/>
    </xf>
    <xf numFmtId="0" fontId="0" fillId="0" borderId="17" xfId="0" applyNumberFormat="1" applyFont="1" applyBorder="1" applyAlignment="1">
      <alignment vertical="center" wrapText="1"/>
    </xf>
    <xf numFmtId="0" fontId="40" fillId="0" borderId="1" xfId="0" applyFont="1" applyBorder="1" applyAlignment="1">
      <alignment horizontal="left" vertical="center"/>
    </xf>
    <xf numFmtId="0" fontId="0" fillId="15" borderId="1" xfId="0" applyNumberFormat="1" applyFont="1" applyFill="1" applyBorder="1" applyAlignment="1">
      <alignment horizontal="center" vertical="center" wrapText="1"/>
    </xf>
    <xf numFmtId="0" fontId="0" fillId="2" borderId="15" xfId="0" applyFont="1" applyFill="1" applyBorder="1"/>
    <xf numFmtId="0" fontId="41" fillId="13" borderId="0" xfId="4" applyFont="1" applyFill="1" applyAlignment="1" applyProtection="1"/>
    <xf numFmtId="0" fontId="0" fillId="8" borderId="1" xfId="0" applyFill="1" applyBorder="1" applyAlignment="1">
      <alignment horizontal="center"/>
    </xf>
    <xf numFmtId="0" fontId="0" fillId="8" borderId="1" xfId="0" applyFill="1" applyBorder="1" applyAlignment="1" applyProtection="1">
      <alignment horizontal="center"/>
      <protection locked="0"/>
    </xf>
    <xf numFmtId="0" fontId="10" fillId="3" borderId="1" xfId="0" applyFont="1" applyFill="1" applyBorder="1" applyAlignment="1">
      <alignment horizontal="left"/>
    </xf>
    <xf numFmtId="0" fontId="29" fillId="3" borderId="1" xfId="0" applyFont="1" applyFill="1" applyBorder="1" applyAlignment="1">
      <alignment horizontal="left"/>
    </xf>
    <xf numFmtId="0" fontId="4" fillId="0" borderId="1" xfId="0" applyFont="1" applyFill="1" applyBorder="1"/>
    <xf numFmtId="0" fontId="4" fillId="2" borderId="0" xfId="0" applyFont="1" applyFill="1" applyBorder="1"/>
    <xf numFmtId="0" fontId="45" fillId="2" borderId="0" xfId="0" applyFont="1" applyFill="1"/>
    <xf numFmtId="0" fontId="4" fillId="2" borderId="0" xfId="0" applyFont="1" applyFill="1"/>
    <xf numFmtId="0" fontId="4" fillId="8" borderId="1" xfId="0" applyFont="1" applyFill="1" applyBorder="1" applyAlignment="1">
      <alignment horizontal="center"/>
    </xf>
    <xf numFmtId="164" fontId="4" fillId="8" borderId="1" xfId="0" applyNumberFormat="1" applyFont="1" applyFill="1" applyBorder="1" applyAlignment="1">
      <alignment horizontal="center"/>
    </xf>
    <xf numFmtId="0" fontId="18" fillId="14" borderId="1" xfId="0" applyFont="1" applyFill="1" applyBorder="1" applyAlignment="1">
      <alignment horizontal="center" vertical="center"/>
    </xf>
    <xf numFmtId="0" fontId="18" fillId="14" borderId="1" xfId="0" applyFont="1" applyFill="1" applyBorder="1" applyAlignment="1">
      <alignment horizontal="center" vertical="center" wrapText="1"/>
    </xf>
    <xf numFmtId="0" fontId="18" fillId="6" borderId="2" xfId="0" applyFont="1" applyFill="1" applyBorder="1" applyAlignment="1"/>
    <xf numFmtId="0" fontId="19" fillId="18" borderId="1" xfId="0" applyFont="1" applyFill="1" applyBorder="1" applyAlignment="1">
      <alignment horizontal="center"/>
    </xf>
    <xf numFmtId="164" fontId="19" fillId="18" borderId="1" xfId="0" applyNumberFormat="1" applyFont="1" applyFill="1" applyBorder="1" applyAlignment="1">
      <alignment horizontal="center"/>
    </xf>
    <xf numFmtId="0" fontId="18" fillId="6" borderId="1" xfId="0" applyFont="1" applyFill="1" applyBorder="1" applyAlignment="1"/>
    <xf numFmtId="0" fontId="19" fillId="18" borderId="1" xfId="0" applyFont="1" applyFill="1" applyBorder="1" applyAlignment="1">
      <alignment horizontal="left"/>
    </xf>
    <xf numFmtId="43" fontId="4" fillId="8" borderId="1" xfId="1" applyFont="1" applyFill="1" applyBorder="1" applyAlignment="1">
      <alignment horizontal="center"/>
    </xf>
    <xf numFmtId="0" fontId="4" fillId="8" borderId="2" xfId="0" applyFont="1" applyFill="1" applyBorder="1" applyAlignment="1"/>
    <xf numFmtId="0" fontId="0" fillId="8" borderId="7" xfId="0" applyNumberFormat="1" applyFill="1" applyBorder="1" applyAlignment="1" applyProtection="1">
      <alignment horizontal="center" vertical="center" wrapText="1"/>
      <protection locked="0"/>
    </xf>
    <xf numFmtId="0" fontId="10" fillId="3" borderId="4" xfId="0" applyFont="1" applyFill="1" applyBorder="1" applyAlignment="1">
      <alignment horizontal="left"/>
    </xf>
    <xf numFmtId="0" fontId="48" fillId="0" borderId="1" xfId="0" applyFont="1" applyBorder="1" applyAlignment="1">
      <alignment vertical="center"/>
    </xf>
    <xf numFmtId="0" fontId="49" fillId="2" borderId="0" xfId="0" applyNumberFormat="1" applyFont="1" applyFill="1"/>
    <xf numFmtId="0" fontId="50" fillId="2" borderId="0" xfId="0" applyFont="1" applyFill="1"/>
    <xf numFmtId="0" fontId="49" fillId="11" borderId="1" xfId="0" applyNumberFormat="1" applyFont="1" applyFill="1" applyBorder="1" applyAlignment="1">
      <alignment horizontal="center"/>
    </xf>
    <xf numFmtId="49" fontId="49" fillId="2" borderId="0" xfId="0" applyNumberFormat="1" applyFont="1" applyFill="1"/>
    <xf numFmtId="3" fontId="50" fillId="2" borderId="0" xfId="0" applyNumberFormat="1" applyFont="1" applyFill="1"/>
    <xf numFmtId="4" fontId="50" fillId="2" borderId="0" xfId="0" applyNumberFormat="1" applyFont="1" applyFill="1"/>
    <xf numFmtId="3" fontId="50" fillId="2" borderId="0" xfId="0" applyNumberFormat="1" applyFont="1" applyFill="1" applyAlignment="1">
      <alignment wrapText="1"/>
    </xf>
    <xf numFmtId="169" fontId="50" fillId="2" borderId="0" xfId="0" applyNumberFormat="1" applyFont="1" applyFill="1"/>
    <xf numFmtId="9" fontId="50" fillId="2" borderId="0" xfId="0" applyNumberFormat="1" applyFont="1" applyFill="1"/>
    <xf numFmtId="0" fontId="50" fillId="2" borderId="0" xfId="0" applyNumberFormat="1" applyFont="1" applyFill="1"/>
    <xf numFmtId="0" fontId="11" fillId="9" borderId="8" xfId="3" applyFont="1" applyFill="1" applyBorder="1" applyAlignment="1">
      <alignment horizontal="left"/>
    </xf>
    <xf numFmtId="170" fontId="9" fillId="8" borderId="8" xfId="3" applyNumberFormat="1" applyFont="1" applyFill="1" applyBorder="1" applyAlignment="1">
      <alignment vertical="center" wrapText="1"/>
    </xf>
    <xf numFmtId="0" fontId="11" fillId="0" borderId="8" xfId="3" applyFont="1" applyBorder="1" applyAlignment="1">
      <alignment horizontal="left" vertical="center"/>
    </xf>
    <xf numFmtId="0" fontId="23" fillId="17" borderId="1" xfId="0" applyFont="1" applyFill="1" applyBorder="1" applyAlignment="1">
      <alignment horizontal="left" vertical="center"/>
    </xf>
    <xf numFmtId="0" fontId="23" fillId="0" borderId="1" xfId="0" applyFont="1" applyBorder="1" applyAlignment="1">
      <alignment horizontal="left" vertical="center"/>
    </xf>
    <xf numFmtId="0" fontId="0" fillId="8" borderId="7" xfId="0" applyNumberFormat="1" applyFont="1" applyFill="1" applyBorder="1" applyAlignment="1">
      <alignment vertical="center" wrapText="1"/>
    </xf>
    <xf numFmtId="0" fontId="4" fillId="0" borderId="1" xfId="0" applyFont="1" applyBorder="1" applyAlignment="1">
      <alignment horizontal="left" vertical="center" indent="1"/>
    </xf>
    <xf numFmtId="0" fontId="5" fillId="0" borderId="1" xfId="0" applyFont="1" applyBorder="1" applyAlignment="1">
      <alignment horizontal="left" vertical="center"/>
    </xf>
    <xf numFmtId="0" fontId="23" fillId="0" borderId="1" xfId="0" applyFont="1" applyBorder="1" applyAlignment="1">
      <alignment horizontal="left" vertical="center" indent="1"/>
    </xf>
    <xf numFmtId="0" fontId="10" fillId="19" borderId="1" xfId="0" applyFont="1" applyFill="1" applyBorder="1" applyAlignment="1">
      <alignment horizontal="center"/>
    </xf>
    <xf numFmtId="16" fontId="0" fillId="3" borderId="1" xfId="0" applyNumberFormat="1" applyFill="1" applyBorder="1" applyAlignment="1">
      <alignment horizontal="center"/>
    </xf>
    <xf numFmtId="0" fontId="10" fillId="3" borderId="1" xfId="0" applyFont="1" applyFill="1" applyBorder="1" applyAlignment="1">
      <alignment horizontal="center"/>
    </xf>
    <xf numFmtId="0" fontId="5" fillId="19" borderId="1" xfId="0" applyFont="1" applyFill="1" applyBorder="1" applyAlignment="1">
      <alignment horizontal="center" vertical="center"/>
    </xf>
    <xf numFmtId="0" fontId="5" fillId="19" borderId="1" xfId="0" applyFont="1" applyFill="1" applyBorder="1" applyAlignment="1" applyProtection="1">
      <alignment horizontal="center" vertical="center"/>
      <protection locked="0"/>
    </xf>
    <xf numFmtId="0" fontId="5" fillId="19" borderId="1" xfId="0" applyFont="1" applyFill="1" applyBorder="1" applyAlignment="1" applyProtection="1">
      <alignment horizontal="center" vertical="center" wrapText="1"/>
      <protection locked="0"/>
    </xf>
    <xf numFmtId="0" fontId="37" fillId="10" borderId="1" xfId="0" applyFont="1" applyFill="1" applyBorder="1" applyAlignment="1">
      <alignment horizontal="center"/>
    </xf>
    <xf numFmtId="0" fontId="0" fillId="10" borderId="20" xfId="0" applyFont="1" applyFill="1" applyBorder="1"/>
    <xf numFmtId="165" fontId="0" fillId="8" borderId="29" xfId="1" applyNumberFormat="1" applyFont="1" applyFill="1" applyBorder="1"/>
    <xf numFmtId="0" fontId="0" fillId="2" borderId="28" xfId="0" applyFill="1" applyBorder="1"/>
    <xf numFmtId="0" fontId="0" fillId="2" borderId="25" xfId="0" applyFill="1" applyBorder="1"/>
    <xf numFmtId="0" fontId="0" fillId="10" borderId="21" xfId="0" applyFont="1" applyFill="1" applyBorder="1"/>
    <xf numFmtId="0" fontId="24" fillId="2" borderId="23" xfId="0" applyFont="1" applyFill="1" applyBorder="1"/>
    <xf numFmtId="0" fontId="2" fillId="6" borderId="31" xfId="0" applyFont="1" applyFill="1" applyBorder="1"/>
    <xf numFmtId="0" fontId="2" fillId="6" borderId="22" xfId="0" applyFont="1" applyFill="1" applyBorder="1"/>
    <xf numFmtId="0" fontId="0" fillId="2" borderId="26" xfId="0" applyFill="1" applyBorder="1"/>
    <xf numFmtId="0" fontId="4" fillId="0" borderId="1" xfId="0" applyFont="1" applyFill="1" applyBorder="1" applyAlignment="1">
      <alignment horizontal="left" indent="2"/>
    </xf>
    <xf numFmtId="0" fontId="36" fillId="2" borderId="0" xfId="0" applyFont="1" applyFill="1" applyBorder="1" applyAlignment="1">
      <alignment wrapText="1"/>
    </xf>
    <xf numFmtId="0" fontId="52" fillId="2" borderId="0" xfId="0" applyFont="1" applyFill="1" applyBorder="1" applyAlignment="1">
      <alignment horizontal="center"/>
    </xf>
    <xf numFmtId="0" fontId="45" fillId="2" borderId="0" xfId="0" applyFont="1" applyFill="1" applyBorder="1"/>
    <xf numFmtId="0" fontId="54" fillId="0" borderId="1" xfId="0" applyFont="1" applyBorder="1" applyAlignment="1">
      <alignment horizontal="center"/>
    </xf>
    <xf numFmtId="0" fontId="55" fillId="2" borderId="0" xfId="0" applyFont="1" applyFill="1" applyBorder="1" applyAlignment="1">
      <alignment wrapText="1"/>
    </xf>
    <xf numFmtId="0" fontId="46" fillId="14" borderId="1" xfId="0" applyFont="1" applyFill="1" applyBorder="1" applyAlignment="1">
      <alignment horizontal="center" vertical="center"/>
    </xf>
    <xf numFmtId="0" fontId="4" fillId="0" borderId="1" xfId="0" applyFont="1" applyBorder="1" applyAlignment="1">
      <alignment vertical="center"/>
    </xf>
    <xf numFmtId="0" fontId="0" fillId="2" borderId="18" xfId="0" applyFill="1" applyBorder="1"/>
    <xf numFmtId="0" fontId="0" fillId="0" borderId="12" xfId="0" applyBorder="1"/>
    <xf numFmtId="0" fontId="0" fillId="2" borderId="17" xfId="0" applyFill="1" applyBorder="1"/>
    <xf numFmtId="0" fontId="32" fillId="2" borderId="32" xfId="0" applyFont="1" applyFill="1" applyBorder="1"/>
    <xf numFmtId="0" fontId="0" fillId="2" borderId="33" xfId="0" applyFill="1" applyBorder="1"/>
    <xf numFmtId="0" fontId="0" fillId="2" borderId="34" xfId="0" applyFill="1" applyBorder="1"/>
    <xf numFmtId="0" fontId="17" fillId="2" borderId="35" xfId="0" applyFont="1" applyFill="1" applyBorder="1"/>
    <xf numFmtId="0" fontId="0" fillId="2" borderId="36" xfId="0" applyFill="1" applyBorder="1"/>
    <xf numFmtId="0" fontId="0" fillId="2" borderId="35" xfId="0" applyFill="1" applyBorder="1"/>
    <xf numFmtId="0" fontId="0" fillId="2" borderId="37" xfId="0" applyFill="1" applyBorder="1"/>
    <xf numFmtId="0" fontId="0" fillId="2" borderId="38" xfId="0" applyFill="1" applyBorder="1"/>
    <xf numFmtId="0" fontId="30" fillId="2" borderId="38" xfId="0" applyFont="1" applyFill="1" applyBorder="1"/>
    <xf numFmtId="0" fontId="0" fillId="2" borderId="39" xfId="0" applyFill="1" applyBorder="1"/>
    <xf numFmtId="0" fontId="4" fillId="2" borderId="2" xfId="0" applyFont="1" applyFill="1" applyBorder="1" applyAlignment="1"/>
    <xf numFmtId="0" fontId="4" fillId="2" borderId="1" xfId="0" applyFont="1" applyFill="1" applyBorder="1" applyAlignment="1">
      <alignment horizontal="left"/>
    </xf>
    <xf numFmtId="0" fontId="4" fillId="2" borderId="1" xfId="0" applyFont="1" applyFill="1" applyBorder="1"/>
    <xf numFmtId="0" fontId="4" fillId="2" borderId="2" xfId="0" applyFont="1" applyFill="1" applyBorder="1"/>
    <xf numFmtId="0" fontId="5" fillId="10" borderId="2" xfId="0" applyFont="1" applyFill="1" applyBorder="1" applyAlignment="1">
      <alignment horizontal="left" vertical="center"/>
    </xf>
    <xf numFmtId="0" fontId="40" fillId="7" borderId="1" xfId="0" applyFont="1" applyFill="1" applyBorder="1" applyAlignment="1">
      <alignment horizontal="left"/>
    </xf>
    <xf numFmtId="0" fontId="40" fillId="7" borderId="1" xfId="0" applyFont="1" applyFill="1" applyBorder="1" applyAlignment="1">
      <alignment horizontal="center"/>
    </xf>
    <xf numFmtId="0" fontId="4" fillId="2" borderId="1" xfId="0" applyFont="1" applyFill="1" applyBorder="1" applyAlignment="1">
      <alignment horizontal="center"/>
    </xf>
    <xf numFmtId="164" fontId="0" fillId="8" borderId="1" xfId="0" applyNumberFormat="1" applyFont="1" applyFill="1" applyBorder="1" applyAlignment="1" applyProtection="1">
      <alignment horizontal="center" vertical="center" wrapText="1"/>
      <protection locked="0"/>
    </xf>
    <xf numFmtId="0" fontId="45" fillId="2" borderId="1" xfId="0" applyFont="1" applyFill="1" applyBorder="1" applyAlignment="1">
      <alignment horizontal="center"/>
    </xf>
    <xf numFmtId="0" fontId="59" fillId="0" borderId="1" xfId="5" applyFont="1" applyBorder="1"/>
    <xf numFmtId="0" fontId="44" fillId="2" borderId="0" xfId="0" applyFont="1" applyFill="1" applyAlignment="1">
      <alignment horizontal="left" vertical="top"/>
    </xf>
    <xf numFmtId="0" fontId="4" fillId="17" borderId="1" xfId="0" applyFont="1" applyFill="1" applyBorder="1" applyAlignment="1">
      <alignment horizontal="left"/>
    </xf>
    <xf numFmtId="0" fontId="4" fillId="17" borderId="1" xfId="0" applyFont="1" applyFill="1" applyBorder="1" applyAlignment="1"/>
    <xf numFmtId="0" fontId="4" fillId="8" borderId="0" xfId="0" applyFont="1" applyFill="1" applyBorder="1" applyAlignment="1">
      <alignment horizontal="center"/>
    </xf>
    <xf numFmtId="0" fontId="4" fillId="8" borderId="7" xfId="0" applyFont="1" applyFill="1" applyBorder="1" applyAlignment="1">
      <alignment horizontal="center"/>
    </xf>
    <xf numFmtId="0" fontId="4" fillId="17" borderId="1"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5" fillId="2" borderId="0" xfId="0" applyFont="1" applyFill="1"/>
    <xf numFmtId="0" fontId="4" fillId="8" borderId="2" xfId="0" applyFont="1" applyFill="1" applyBorder="1" applyAlignment="1">
      <alignment horizontal="center"/>
    </xf>
    <xf numFmtId="0" fontId="61" fillId="2" borderId="0" xfId="0" applyFont="1" applyFill="1" applyAlignment="1"/>
    <xf numFmtId="0" fontId="60" fillId="10" borderId="1" xfId="0" applyFont="1" applyFill="1" applyBorder="1" applyAlignment="1" applyProtection="1">
      <alignment horizontal="left"/>
      <protection locked="0"/>
    </xf>
    <xf numFmtId="0" fontId="62" fillId="13" borderId="0" xfId="4" applyFont="1" applyFill="1" applyAlignment="1" applyProtection="1"/>
    <xf numFmtId="0" fontId="27" fillId="0" borderId="15" xfId="0" applyFont="1" applyBorder="1" applyAlignment="1">
      <alignment horizontal="left" vertical="center" wrapText="1"/>
    </xf>
    <xf numFmtId="0" fontId="27" fillId="0" borderId="17" xfId="0" applyFont="1" applyBorder="1" applyAlignment="1">
      <alignment horizontal="left" vertical="center" wrapText="1"/>
    </xf>
    <xf numFmtId="0" fontId="27" fillId="0" borderId="40" xfId="0" applyFont="1" applyBorder="1" applyAlignment="1">
      <alignment horizontal="left" vertical="center" wrapText="1"/>
    </xf>
    <xf numFmtId="9" fontId="17" fillId="8" borderId="1" xfId="0" applyNumberFormat="1"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164" fontId="17" fillId="8" borderId="1" xfId="0" applyNumberFormat="1" applyFont="1" applyFill="1" applyBorder="1" applyAlignment="1" applyProtection="1">
      <alignment horizontal="center" vertical="center"/>
      <protection locked="0"/>
    </xf>
    <xf numFmtId="0" fontId="17" fillId="0" borderId="1" xfId="0" applyFont="1" applyBorder="1" applyAlignment="1">
      <alignment vertical="center"/>
    </xf>
    <xf numFmtId="0" fontId="27" fillId="0" borderId="18" xfId="0" applyFont="1" applyBorder="1" applyAlignment="1">
      <alignment horizontal="left" vertical="center" wrapText="1"/>
    </xf>
    <xf numFmtId="0" fontId="17" fillId="2" borderId="1" xfId="0" applyFont="1" applyFill="1" applyBorder="1" applyAlignment="1"/>
    <xf numFmtId="0" fontId="18" fillId="6" borderId="1" xfId="0" applyFont="1" applyFill="1" applyBorder="1" applyAlignment="1" applyProtection="1">
      <alignment horizontal="center" vertical="center"/>
      <protection locked="0"/>
    </xf>
    <xf numFmtId="0" fontId="18" fillId="22" borderId="1" xfId="0" applyFont="1" applyFill="1" applyBorder="1" applyAlignment="1">
      <alignment horizontal="left" vertical="center"/>
    </xf>
    <xf numFmtId="0" fontId="27" fillId="0" borderId="15" xfId="0" applyFont="1" applyFill="1" applyBorder="1" applyAlignment="1">
      <alignment horizontal="left" vertical="center" wrapText="1"/>
    </xf>
    <xf numFmtId="165" fontId="0" fillId="8" borderId="1" xfId="0" applyNumberFormat="1" applyFont="1" applyFill="1" applyBorder="1" applyAlignment="1" applyProtection="1">
      <alignment horizontal="center" vertical="center"/>
      <protection locked="0"/>
    </xf>
    <xf numFmtId="0" fontId="17" fillId="0" borderId="14" xfId="0" applyFont="1" applyBorder="1" applyAlignment="1">
      <alignment horizontal="left" vertical="center"/>
    </xf>
    <xf numFmtId="0" fontId="27" fillId="2" borderId="0" xfId="0" applyFont="1" applyFill="1" applyBorder="1" applyAlignment="1">
      <alignment horizontal="left" vertical="center" wrapText="1"/>
    </xf>
    <xf numFmtId="171" fontId="63" fillId="2" borderId="0" xfId="0" applyNumberFormat="1" applyFont="1" applyFill="1" applyBorder="1" applyAlignment="1">
      <alignment horizontal="left" vertical="center" wrapText="1"/>
    </xf>
    <xf numFmtId="172" fontId="63" fillId="2" borderId="0" xfId="0" applyNumberFormat="1" applyFont="1" applyFill="1" applyBorder="1" applyAlignment="1">
      <alignment horizontal="left" vertical="center" wrapText="1"/>
    </xf>
    <xf numFmtId="0" fontId="63" fillId="2" borderId="0" xfId="0" applyFont="1" applyFill="1" applyBorder="1" applyAlignment="1">
      <alignment horizontal="left" vertical="center" wrapText="1"/>
    </xf>
    <xf numFmtId="43" fontId="27" fillId="8" borderId="1" xfId="1" applyFont="1" applyFill="1" applyBorder="1" applyAlignment="1">
      <alignment horizontal="center" vertical="center" wrapText="1"/>
    </xf>
    <xf numFmtId="0" fontId="27" fillId="2" borderId="1" xfId="0" applyFont="1" applyFill="1" applyBorder="1" applyAlignment="1">
      <alignment horizontal="left" vertical="center"/>
    </xf>
    <xf numFmtId="164" fontId="17" fillId="2" borderId="0" xfId="0" applyNumberFormat="1" applyFont="1" applyFill="1" applyBorder="1" applyAlignment="1" applyProtection="1">
      <alignment horizontal="center" vertical="center"/>
      <protection locked="0"/>
    </xf>
    <xf numFmtId="0" fontId="18" fillId="22" borderId="4" xfId="0" applyFont="1" applyFill="1" applyBorder="1" applyAlignment="1">
      <alignment horizontal="left" vertical="center"/>
    </xf>
    <xf numFmtId="0" fontId="27" fillId="2" borderId="15" xfId="0" applyFont="1" applyFill="1" applyBorder="1" applyAlignment="1">
      <alignment horizontal="left" vertical="center" wrapText="1"/>
    </xf>
    <xf numFmtId="171" fontId="63" fillId="2" borderId="15" xfId="0" applyNumberFormat="1" applyFont="1" applyFill="1" applyBorder="1" applyAlignment="1">
      <alignment horizontal="left" vertical="center" wrapText="1"/>
    </xf>
    <xf numFmtId="172" fontId="63" fillId="2" borderId="15" xfId="0" applyNumberFormat="1" applyFont="1" applyFill="1" applyBorder="1" applyAlignment="1">
      <alignment horizontal="left" vertical="center" wrapText="1"/>
    </xf>
    <xf numFmtId="0" fontId="63" fillId="2" borderId="15" xfId="0" applyFont="1" applyFill="1" applyBorder="1" applyAlignment="1">
      <alignment horizontal="left" vertical="center" wrapText="1"/>
    </xf>
    <xf numFmtId="0" fontId="27" fillId="0" borderId="1" xfId="0" applyFont="1" applyBorder="1" applyAlignment="1">
      <alignment horizontal="left" vertical="center"/>
    </xf>
    <xf numFmtId="171" fontId="63" fillId="0" borderId="15" xfId="0" applyNumberFormat="1" applyFont="1" applyFill="1" applyBorder="1" applyAlignment="1">
      <alignment horizontal="left" vertical="center" wrapText="1"/>
    </xf>
    <xf numFmtId="172" fontId="63" fillId="0" borderId="15" xfId="0" applyNumberFormat="1" applyFont="1" applyFill="1" applyBorder="1" applyAlignment="1">
      <alignment horizontal="left" vertical="center" wrapText="1"/>
    </xf>
    <xf numFmtId="0" fontId="63" fillId="0" borderId="15" xfId="0" applyFont="1" applyFill="1" applyBorder="1" applyAlignment="1">
      <alignment horizontal="left" vertical="center" wrapText="1"/>
    </xf>
    <xf numFmtId="0" fontId="18" fillId="0" borderId="15" xfId="0" applyFont="1" applyBorder="1" applyAlignment="1">
      <alignment horizontal="left" vertical="center"/>
    </xf>
    <xf numFmtId="0" fontId="64" fillId="6" borderId="1" xfId="0" applyFont="1" applyFill="1" applyBorder="1" applyAlignment="1">
      <alignment horizontal="center" vertical="center" wrapText="1"/>
    </xf>
    <xf numFmtId="0" fontId="17" fillId="2" borderId="1" xfId="0" applyFont="1" applyFill="1" applyBorder="1" applyAlignment="1" applyProtection="1">
      <alignment horizontal="left" vertical="center"/>
      <protection locked="0"/>
    </xf>
    <xf numFmtId="0" fontId="17" fillId="0" borderId="1" xfId="0" applyFont="1" applyBorder="1" applyAlignment="1">
      <alignment horizontal="left"/>
    </xf>
    <xf numFmtId="0" fontId="27" fillId="0" borderId="41" xfId="0" applyFont="1" applyBorder="1" applyAlignment="1">
      <alignment horizontal="left" vertical="center" wrapText="1"/>
    </xf>
    <xf numFmtId="0" fontId="17" fillId="0" borderId="42" xfId="0" applyFont="1" applyBorder="1" applyAlignment="1">
      <alignment vertical="top" wrapText="1"/>
    </xf>
    <xf numFmtId="43" fontId="17" fillId="10" borderId="1" xfId="1" applyFont="1" applyFill="1" applyBorder="1" applyAlignment="1" applyProtection="1">
      <alignment horizontal="center" vertical="center"/>
      <protection locked="0"/>
    </xf>
    <xf numFmtId="0" fontId="17" fillId="0" borderId="2" xfId="0" applyFont="1" applyBorder="1" applyAlignment="1">
      <alignment vertical="center" wrapText="1"/>
    </xf>
    <xf numFmtId="0" fontId="17" fillId="0" borderId="41" xfId="0" applyFont="1" applyBorder="1" applyAlignment="1">
      <alignment vertical="top" wrapText="1"/>
    </xf>
    <xf numFmtId="0" fontId="60" fillId="15" borderId="2" xfId="0" applyFont="1" applyFill="1" applyBorder="1" applyAlignment="1">
      <alignment vertical="center" wrapText="1"/>
    </xf>
    <xf numFmtId="0" fontId="17" fillId="0" borderId="15" xfId="0" applyFont="1" applyBorder="1" applyAlignment="1">
      <alignment vertical="top" wrapText="1"/>
    </xf>
    <xf numFmtId="0" fontId="27" fillId="0" borderId="43" xfId="0" applyFont="1" applyBorder="1" applyAlignment="1">
      <alignment horizontal="left" vertical="center" wrapText="1"/>
    </xf>
    <xf numFmtId="0" fontId="28" fillId="0" borderId="44" xfId="4" applyFont="1" applyBorder="1" applyAlignment="1" applyProtection="1"/>
    <xf numFmtId="0" fontId="27" fillId="0" borderId="45" xfId="0" applyFont="1" applyBorder="1" applyAlignment="1">
      <alignment horizontal="left" vertical="center" wrapText="1"/>
    </xf>
    <xf numFmtId="0" fontId="28" fillId="0" borderId="12" xfId="4" applyFont="1" applyBorder="1" applyAlignment="1" applyProtection="1"/>
    <xf numFmtId="0" fontId="28" fillId="0" borderId="12" xfId="4" applyFont="1" applyBorder="1" applyAlignment="1" applyProtection="1">
      <protection locked="0"/>
    </xf>
    <xf numFmtId="0" fontId="28" fillId="2" borderId="40" xfId="4" applyFont="1" applyFill="1" applyBorder="1" applyAlignment="1" applyProtection="1">
      <alignment horizontal="center" vertical="center"/>
      <protection locked="0"/>
    </xf>
    <xf numFmtId="0" fontId="27" fillId="0" borderId="12" xfId="0" applyFont="1" applyBorder="1" applyAlignment="1">
      <alignment horizontal="left" vertical="center" wrapText="1"/>
    </xf>
    <xf numFmtId="0" fontId="4" fillId="0" borderId="15" xfId="0" applyFont="1" applyBorder="1"/>
    <xf numFmtId="0" fontId="69" fillId="2" borderId="0" xfId="4" applyFont="1" applyFill="1" applyAlignment="1" applyProtection="1">
      <alignment horizontal="left" vertical="center"/>
    </xf>
    <xf numFmtId="0" fontId="4" fillId="0" borderId="41" xfId="0" applyFont="1" applyBorder="1" applyProtection="1">
      <protection locked="0"/>
    </xf>
    <xf numFmtId="0" fontId="4" fillId="0" borderId="45" xfId="0" applyFont="1" applyBorder="1"/>
    <xf numFmtId="0" fontId="71" fillId="2" borderId="0" xfId="4" applyFont="1" applyFill="1" applyBorder="1" applyAlignment="1" applyProtection="1">
      <alignment vertical="center"/>
      <protection locked="0"/>
    </xf>
    <xf numFmtId="0" fontId="4" fillId="0" borderId="17" xfId="0" applyFont="1" applyBorder="1"/>
    <xf numFmtId="0" fontId="4" fillId="0" borderId="18" xfId="0" applyFont="1" applyBorder="1"/>
    <xf numFmtId="0" fontId="4" fillId="0" borderId="1" xfId="0" applyFont="1" applyBorder="1"/>
    <xf numFmtId="0" fontId="4" fillId="0" borderId="41" xfId="0" applyFont="1" applyBorder="1"/>
    <xf numFmtId="0" fontId="22" fillId="0" borderId="1" xfId="0" applyFont="1" applyBorder="1"/>
    <xf numFmtId="0" fontId="4" fillId="0" borderId="1" xfId="0" applyFont="1" applyBorder="1" applyAlignment="1">
      <alignment horizontal="left" indent="2"/>
    </xf>
    <xf numFmtId="0" fontId="4" fillId="8" borderId="2" xfId="0" applyNumberFormat="1" applyFont="1" applyFill="1" applyBorder="1" applyAlignment="1" applyProtection="1">
      <protection locked="0"/>
    </xf>
    <xf numFmtId="0" fontId="4" fillId="8" borderId="7" xfId="0" applyNumberFormat="1" applyFont="1" applyFill="1" applyBorder="1" applyAlignment="1" applyProtection="1">
      <protection locked="0"/>
    </xf>
    <xf numFmtId="0" fontId="5" fillId="15" borderId="1" xfId="0" applyFont="1" applyFill="1" applyBorder="1" applyAlignment="1">
      <alignment horizontal="center"/>
    </xf>
    <xf numFmtId="173" fontId="5" fillId="8" borderId="1" xfId="0" applyNumberFormat="1" applyFont="1" applyFill="1" applyBorder="1" applyAlignment="1" applyProtection="1">
      <alignment horizontal="center"/>
      <protection locked="0"/>
    </xf>
    <xf numFmtId="0" fontId="62" fillId="2" borderId="0" xfId="4" applyFont="1" applyFill="1" applyAlignment="1" applyProtection="1">
      <alignment horizontal="left" vertical="center"/>
    </xf>
    <xf numFmtId="0" fontId="21" fillId="2" borderId="15" xfId="4" applyFill="1" applyBorder="1" applyAlignment="1" applyProtection="1"/>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Fill="1" applyBorder="1"/>
    <xf numFmtId="0" fontId="22" fillId="2" borderId="1" xfId="0" applyFont="1" applyFill="1" applyBorder="1" applyAlignment="1">
      <alignment horizontal="center"/>
    </xf>
    <xf numFmtId="0" fontId="22" fillId="2" borderId="1" xfId="0" applyFont="1" applyFill="1" applyBorder="1"/>
    <xf numFmtId="0" fontId="74" fillId="2" borderId="1" xfId="0" applyFont="1" applyFill="1" applyBorder="1" applyAlignment="1">
      <alignment vertical="center"/>
    </xf>
    <xf numFmtId="0" fontId="0" fillId="0" borderId="48" xfId="0" applyBorder="1" applyAlignment="1"/>
    <xf numFmtId="164" fontId="57" fillId="2" borderId="1" xfId="5" applyNumberFormat="1" applyFont="1" applyFill="1" applyBorder="1"/>
    <xf numFmtId="0" fontId="57" fillId="2" borderId="1" xfId="5" applyFont="1" applyFill="1" applyBorder="1"/>
    <xf numFmtId="0" fontId="2" fillId="27" borderId="1" xfId="0" applyFont="1" applyFill="1" applyBorder="1" applyAlignment="1" applyProtection="1">
      <alignment horizontal="center" vertical="center"/>
      <protection locked="0"/>
    </xf>
    <xf numFmtId="0" fontId="60" fillId="2" borderId="0" xfId="0" applyFont="1" applyFill="1" applyBorder="1" applyAlignment="1">
      <alignment horizontal="center" vertical="center" wrapText="1"/>
    </xf>
    <xf numFmtId="0" fontId="76" fillId="13" borderId="0" xfId="4" applyFont="1" applyFill="1" applyAlignment="1" applyProtection="1"/>
    <xf numFmtId="0" fontId="77" fillId="2" borderId="0" xfId="0" applyFont="1" applyFill="1"/>
    <xf numFmtId="0" fontId="77" fillId="2" borderId="19" xfId="0" applyFont="1" applyFill="1" applyBorder="1"/>
    <xf numFmtId="0" fontId="60" fillId="27" borderId="1" xfId="0" applyFont="1" applyFill="1" applyBorder="1" applyAlignment="1" applyProtection="1">
      <alignment horizontal="left"/>
      <protection locked="0"/>
    </xf>
    <xf numFmtId="0" fontId="77" fillId="2" borderId="0" xfId="0" applyFont="1" applyFill="1" applyBorder="1"/>
    <xf numFmtId="0" fontId="77" fillId="0" borderId="2" xfId="0" applyFont="1" applyBorder="1" applyAlignment="1" applyProtection="1">
      <alignment horizontal="left" vertical="center"/>
      <protection locked="0"/>
    </xf>
    <xf numFmtId="0" fontId="77" fillId="2" borderId="1" xfId="0" applyFont="1" applyFill="1" applyBorder="1" applyAlignment="1" applyProtection="1">
      <alignment horizontal="center" vertical="center"/>
      <protection locked="0"/>
    </xf>
    <xf numFmtId="0" fontId="77" fillId="2" borderId="1" xfId="0" applyFont="1" applyFill="1" applyBorder="1" applyAlignment="1" applyProtection="1">
      <alignment horizontal="center"/>
      <protection locked="0"/>
    </xf>
    <xf numFmtId="0" fontId="34" fillId="2" borderId="1" xfId="0" applyFont="1" applyFill="1" applyBorder="1" applyAlignment="1" applyProtection="1">
      <alignment horizontal="center" vertical="center" wrapText="1"/>
      <protection locked="0"/>
    </xf>
    <xf numFmtId="164" fontId="77" fillId="2" borderId="1" xfId="0" applyNumberFormat="1" applyFont="1" applyFill="1" applyBorder="1" applyAlignment="1" applyProtection="1">
      <alignment horizontal="center" vertical="center"/>
      <protection locked="0"/>
    </xf>
    <xf numFmtId="0" fontId="77" fillId="2" borderId="0" xfId="0" applyFont="1" applyFill="1" applyBorder="1" applyProtection="1"/>
    <xf numFmtId="167" fontId="34" fillId="2" borderId="1" xfId="0" applyNumberFormat="1" applyFont="1" applyFill="1" applyBorder="1" applyAlignment="1" applyProtection="1">
      <alignment horizontal="center" vertical="center"/>
      <protection locked="0"/>
    </xf>
    <xf numFmtId="0" fontId="77" fillId="2" borderId="0" xfId="0" applyFont="1" applyFill="1" applyBorder="1" applyProtection="1">
      <protection locked="0"/>
    </xf>
    <xf numFmtId="0" fontId="60" fillId="27" borderId="1" xfId="0" applyFont="1" applyFill="1" applyBorder="1" applyAlignment="1" applyProtection="1">
      <alignment horizontal="left" vertical="center"/>
      <protection locked="0"/>
    </xf>
    <xf numFmtId="0" fontId="60" fillId="27" borderId="1" xfId="0" applyFont="1" applyFill="1" applyBorder="1" applyAlignment="1" applyProtection="1">
      <alignment horizontal="center" vertical="center"/>
      <protection locked="0"/>
    </xf>
    <xf numFmtId="0" fontId="77" fillId="2" borderId="0" xfId="0" applyFont="1" applyFill="1" applyBorder="1" applyAlignment="1">
      <alignment horizontal="center"/>
    </xf>
    <xf numFmtId="168" fontId="77" fillId="2" borderId="1" xfId="0" applyNumberFormat="1" applyFont="1" applyFill="1" applyBorder="1" applyAlignment="1" applyProtection="1">
      <alignment horizontal="center" vertical="center"/>
      <protection locked="0"/>
    </xf>
    <xf numFmtId="0" fontId="32" fillId="27" borderId="1" xfId="0" applyFont="1" applyFill="1" applyBorder="1" applyAlignment="1" applyProtection="1">
      <alignment horizontal="left"/>
      <protection locked="0"/>
    </xf>
    <xf numFmtId="0" fontId="60" fillId="27" borderId="1" xfId="0" applyFont="1" applyFill="1" applyBorder="1" applyAlignment="1" applyProtection="1">
      <alignment horizontal="center"/>
      <protection locked="0"/>
    </xf>
    <xf numFmtId="0" fontId="78" fillId="0" borderId="1" xfId="0" applyFont="1" applyBorder="1" applyAlignment="1" applyProtection="1">
      <alignment horizontal="left" vertical="center"/>
      <protection locked="0"/>
    </xf>
    <xf numFmtId="0" fontId="77" fillId="0" borderId="5" xfId="0" applyFont="1" applyBorder="1" applyAlignment="1" applyProtection="1">
      <alignment horizontal="left" vertical="center"/>
      <protection locked="0"/>
    </xf>
    <xf numFmtId="0" fontId="80" fillId="27" borderId="1" xfId="0" applyFont="1" applyFill="1" applyBorder="1" applyAlignment="1" applyProtection="1">
      <alignment horizontal="left" vertical="center"/>
      <protection locked="0"/>
    </xf>
    <xf numFmtId="0" fontId="80" fillId="27" borderId="1" xfId="0" applyFont="1" applyFill="1" applyBorder="1"/>
    <xf numFmtId="0" fontId="77" fillId="0" borderId="1" xfId="0" applyFont="1" applyBorder="1" applyProtection="1">
      <protection locked="0"/>
    </xf>
    <xf numFmtId="164" fontId="81" fillId="0" borderId="1" xfId="5" applyNumberFormat="1" applyFont="1" applyFill="1" applyBorder="1" applyProtection="1">
      <protection locked="0"/>
    </xf>
    <xf numFmtId="0" fontId="77" fillId="0" borderId="0" xfId="0" applyFont="1" applyBorder="1" applyProtection="1">
      <protection locked="0"/>
    </xf>
    <xf numFmtId="164" fontId="81" fillId="0" borderId="0" xfId="5" applyNumberFormat="1" applyFont="1" applyFill="1" applyBorder="1" applyProtection="1">
      <protection locked="0"/>
    </xf>
    <xf numFmtId="164" fontId="81" fillId="0" borderId="0" xfId="5" applyNumberFormat="1" applyFont="1" applyFill="1" applyBorder="1" applyAlignment="1" applyProtection="1">
      <alignment horizontal="center"/>
      <protection locked="0"/>
    </xf>
    <xf numFmtId="0" fontId="77" fillId="0" borderId="0" xfId="0" applyFont="1" applyBorder="1" applyAlignment="1" applyProtection="1">
      <alignment horizontal="left" vertical="center"/>
      <protection locked="0"/>
    </xf>
    <xf numFmtId="49" fontId="77" fillId="2" borderId="1" xfId="0" applyNumberFormat="1" applyFont="1" applyFill="1" applyBorder="1" applyAlignment="1" applyProtection="1">
      <alignment horizontal="center" vertical="center"/>
      <protection locked="0"/>
    </xf>
    <xf numFmtId="0" fontId="32" fillId="27" borderId="1" xfId="0" applyFont="1" applyFill="1" applyBorder="1" applyAlignment="1">
      <alignment horizontal="left" vertical="center"/>
    </xf>
    <xf numFmtId="0" fontId="60" fillId="27" borderId="2" xfId="0" applyFont="1" applyFill="1" applyBorder="1" applyAlignment="1" applyProtection="1">
      <alignment horizontal="center" vertical="center"/>
      <protection locked="0"/>
    </xf>
    <xf numFmtId="0" fontId="77" fillId="27" borderId="0" xfId="0" applyFont="1" applyFill="1"/>
    <xf numFmtId="0" fontId="60" fillId="2" borderId="0" xfId="0" applyFont="1" applyFill="1" applyBorder="1" applyAlignment="1" applyProtection="1">
      <alignment horizontal="center" vertical="center"/>
      <protection locked="0"/>
    </xf>
    <xf numFmtId="0" fontId="77" fillId="2" borderId="0" xfId="0" applyFont="1" applyFill="1" applyBorder="1" applyAlignment="1" applyProtection="1">
      <alignment horizontal="center" vertical="center"/>
      <protection locked="0"/>
    </xf>
    <xf numFmtId="0" fontId="77" fillId="0" borderId="2" xfId="0" applyFont="1" applyBorder="1" applyAlignment="1">
      <alignment horizontal="left" vertical="center"/>
    </xf>
    <xf numFmtId="0" fontId="77" fillId="2" borderId="0" xfId="0" applyFont="1" applyFill="1" applyBorder="1" applyAlignment="1" applyProtection="1">
      <alignment horizontal="center"/>
      <protection locked="0"/>
    </xf>
    <xf numFmtId="0" fontId="34" fillId="2" borderId="1" xfId="0" applyFont="1" applyFill="1" applyBorder="1" applyAlignment="1" applyProtection="1">
      <alignment horizontal="center"/>
      <protection locked="0"/>
    </xf>
    <xf numFmtId="164" fontId="77" fillId="2" borderId="0" xfId="0" applyNumberFormat="1" applyFont="1" applyFill="1" applyBorder="1" applyAlignment="1" applyProtection="1">
      <alignment horizontal="center" vertical="center"/>
      <protection locked="0"/>
    </xf>
    <xf numFmtId="167" fontId="77" fillId="2" borderId="1" xfId="0" applyNumberFormat="1" applyFont="1" applyFill="1" applyBorder="1" applyAlignment="1" applyProtection="1">
      <alignment horizontal="center" vertical="center"/>
      <protection locked="0"/>
    </xf>
    <xf numFmtId="167" fontId="77" fillId="2" borderId="0" xfId="0" applyNumberFormat="1" applyFont="1" applyFill="1" applyBorder="1" applyAlignment="1" applyProtection="1">
      <alignment horizontal="center" vertical="center"/>
      <protection locked="0"/>
    </xf>
    <xf numFmtId="0" fontId="77" fillId="0" borderId="1" xfId="0" applyFont="1" applyBorder="1" applyAlignment="1" applyProtection="1">
      <alignment horizontal="left" vertical="center"/>
      <protection locked="0"/>
    </xf>
    <xf numFmtId="0" fontId="77" fillId="0" borderId="1" xfId="0" applyFont="1" applyBorder="1" applyAlignment="1" applyProtection="1">
      <alignment horizontal="center" vertical="center"/>
      <protection locked="0"/>
    </xf>
    <xf numFmtId="0" fontId="77" fillId="2" borderId="0" xfId="0" applyFont="1" applyFill="1" applyBorder="1" applyAlignment="1">
      <alignment horizontal="left"/>
    </xf>
    <xf numFmtId="0" fontId="77" fillId="13" borderId="0" xfId="0" applyFont="1" applyFill="1"/>
    <xf numFmtId="0" fontId="60" fillId="26" borderId="1" xfId="0" applyFont="1" applyFill="1" applyBorder="1" applyAlignment="1">
      <alignment horizontal="center"/>
    </xf>
    <xf numFmtId="0" fontId="77" fillId="27" borderId="1" xfId="0" applyFont="1" applyFill="1" applyBorder="1"/>
    <xf numFmtId="0" fontId="77" fillId="13" borderId="3" xfId="0" applyFont="1" applyFill="1" applyBorder="1"/>
    <xf numFmtId="0" fontId="77" fillId="13" borderId="3" xfId="0" applyFont="1" applyFill="1" applyBorder="1" applyAlignment="1">
      <alignment horizontal="left"/>
    </xf>
    <xf numFmtId="0" fontId="77" fillId="13" borderId="14" xfId="0" applyFont="1" applyFill="1" applyBorder="1"/>
    <xf numFmtId="0" fontId="77" fillId="13" borderId="1" xfId="0" applyFont="1" applyFill="1" applyBorder="1"/>
    <xf numFmtId="0" fontId="58" fillId="27" borderId="1" xfId="5" applyFont="1" applyFill="1" applyBorder="1"/>
    <xf numFmtId="0" fontId="75" fillId="0" borderId="0" xfId="0" applyFont="1"/>
    <xf numFmtId="0" fontId="38" fillId="27" borderId="1" xfId="0" applyFont="1" applyFill="1" applyBorder="1" applyAlignment="1">
      <alignment wrapText="1"/>
    </xf>
    <xf numFmtId="0" fontId="5" fillId="27" borderId="1" xfId="0" applyFont="1" applyFill="1" applyBorder="1" applyAlignment="1" applyProtection="1">
      <alignment horizontal="center" vertical="center"/>
      <protection locked="0"/>
    </xf>
    <xf numFmtId="0" fontId="36" fillId="27" borderId="0" xfId="0" applyFont="1" applyFill="1" applyBorder="1" applyAlignment="1">
      <alignment wrapText="1"/>
    </xf>
    <xf numFmtId="0" fontId="38" fillId="27" borderId="1" xfId="0" applyFont="1" applyFill="1" applyBorder="1" applyAlignment="1">
      <alignment horizontal="center"/>
    </xf>
    <xf numFmtId="0" fontId="4" fillId="27" borderId="1" xfId="0" applyFont="1" applyFill="1" applyBorder="1" applyAlignment="1">
      <alignment horizontal="center" vertical="center"/>
    </xf>
    <xf numFmtId="0" fontId="45" fillId="25" borderId="1" xfId="0" applyFont="1" applyFill="1" applyBorder="1" applyAlignment="1">
      <alignment horizontal="left"/>
    </xf>
    <xf numFmtId="0" fontId="2" fillId="25" borderId="1" xfId="0" applyFont="1" applyFill="1" applyBorder="1" applyAlignment="1">
      <alignment horizontal="center" vertical="center"/>
    </xf>
    <xf numFmtId="0" fontId="0" fillId="2" borderId="41" xfId="0" applyFill="1" applyBorder="1"/>
    <xf numFmtId="0" fontId="84" fillId="13" borderId="0" xfId="4" applyFont="1" applyFill="1" applyAlignment="1" applyProtection="1">
      <alignment horizontal="left" vertical="center"/>
    </xf>
    <xf numFmtId="0" fontId="84" fillId="13" borderId="19" xfId="4" applyFont="1" applyFill="1" applyBorder="1" applyAlignment="1" applyProtection="1">
      <alignment horizontal="left" vertical="center"/>
    </xf>
    <xf numFmtId="0" fontId="32" fillId="27" borderId="2" xfId="0" applyFont="1" applyFill="1" applyBorder="1" applyAlignment="1" applyProtection="1">
      <alignment horizontal="center"/>
      <protection locked="0"/>
    </xf>
    <xf numFmtId="0" fontId="32" fillId="27" borderId="16" xfId="0" applyFont="1" applyFill="1" applyBorder="1" applyAlignment="1" applyProtection="1">
      <alignment horizontal="center"/>
      <protection locked="0"/>
    </xf>
    <xf numFmtId="0" fontId="32" fillId="27" borderId="7" xfId="0" applyFont="1" applyFill="1" applyBorder="1" applyAlignment="1" applyProtection="1">
      <alignment horizontal="center"/>
      <protection locked="0"/>
    </xf>
    <xf numFmtId="0" fontId="83" fillId="24" borderId="5" xfId="0" applyFont="1" applyFill="1" applyBorder="1" applyAlignment="1">
      <alignment horizontal="left" vertical="center" wrapText="1"/>
    </xf>
    <xf numFmtId="0" fontId="83" fillId="24" borderId="9" xfId="0" applyFont="1" applyFill="1" applyBorder="1" applyAlignment="1">
      <alignment horizontal="left" vertical="center" wrapText="1"/>
    </xf>
    <xf numFmtId="0" fontId="83" fillId="24" borderId="6" xfId="0" applyFont="1" applyFill="1" applyBorder="1" applyAlignment="1">
      <alignment horizontal="left" vertical="center" wrapText="1"/>
    </xf>
    <xf numFmtId="0" fontId="83" fillId="24" borderId="10" xfId="0" applyFont="1" applyFill="1" applyBorder="1" applyAlignment="1">
      <alignment horizontal="left" vertical="center" wrapText="1"/>
    </xf>
    <xf numFmtId="0" fontId="83" fillId="24" borderId="11" xfId="0" applyFont="1" applyFill="1" applyBorder="1" applyAlignment="1">
      <alignment horizontal="left" vertical="center" wrapText="1"/>
    </xf>
    <xf numFmtId="0" fontId="83" fillId="24" borderId="13" xfId="0" applyFont="1" applyFill="1" applyBorder="1" applyAlignment="1">
      <alignment horizontal="left" vertical="center" wrapText="1"/>
    </xf>
    <xf numFmtId="0" fontId="80" fillId="27" borderId="2" xfId="0" applyFont="1" applyFill="1" applyBorder="1" applyAlignment="1">
      <alignment horizontal="center"/>
    </xf>
    <xf numFmtId="0" fontId="80" fillId="27" borderId="7" xfId="0" applyFont="1" applyFill="1" applyBorder="1" applyAlignment="1">
      <alignment horizontal="center"/>
    </xf>
    <xf numFmtId="164" fontId="81" fillId="0" borderId="2" xfId="5" applyNumberFormat="1" applyFont="1" applyFill="1" applyBorder="1" applyAlignment="1" applyProtection="1">
      <alignment horizontal="center"/>
      <protection locked="0"/>
    </xf>
    <xf numFmtId="164" fontId="81" fillId="0" borderId="7" xfId="5" applyNumberFormat="1" applyFont="1" applyFill="1" applyBorder="1" applyAlignment="1" applyProtection="1">
      <alignment horizontal="center"/>
      <protection locked="0"/>
    </xf>
    <xf numFmtId="0" fontId="60" fillId="26" borderId="1" xfId="0" applyFont="1" applyFill="1" applyBorder="1" applyAlignment="1">
      <alignment horizontal="center" vertical="center"/>
    </xf>
    <xf numFmtId="0" fontId="79" fillId="2" borderId="2" xfId="0" applyFont="1" applyFill="1" applyBorder="1" applyAlignment="1" applyProtection="1">
      <alignment horizontal="center" vertical="center" wrapText="1"/>
      <protection locked="0"/>
    </xf>
    <xf numFmtId="0" fontId="79" fillId="2" borderId="7" xfId="0" applyFont="1" applyFill="1" applyBorder="1" applyAlignment="1" applyProtection="1">
      <alignment horizontal="center" vertical="center" wrapText="1"/>
      <protection locked="0"/>
    </xf>
    <xf numFmtId="0" fontId="4" fillId="17" borderId="2" xfId="0" applyFont="1" applyFill="1" applyBorder="1" applyAlignment="1">
      <alignment horizontal="left"/>
    </xf>
    <xf numFmtId="0" fontId="4" fillId="17" borderId="16" xfId="0" applyFont="1" applyFill="1" applyBorder="1" applyAlignment="1">
      <alignment horizontal="left"/>
    </xf>
    <xf numFmtId="0" fontId="4" fillId="17" borderId="7" xfId="0" applyFont="1" applyFill="1" applyBorder="1" applyAlignment="1">
      <alignment horizontal="left"/>
    </xf>
    <xf numFmtId="0" fontId="4" fillId="20" borderId="1" xfId="0" applyFont="1" applyFill="1" applyBorder="1" applyAlignment="1">
      <alignment horizontal="center"/>
    </xf>
    <xf numFmtId="0" fontId="60" fillId="10" borderId="2" xfId="0" applyFont="1" applyFill="1" applyBorder="1" applyAlignment="1" applyProtection="1">
      <alignment horizontal="left"/>
      <protection locked="0"/>
    </xf>
    <xf numFmtId="0" fontId="60" fillId="10" borderId="16" xfId="0" applyFont="1" applyFill="1" applyBorder="1" applyAlignment="1" applyProtection="1">
      <alignment horizontal="left"/>
      <protection locked="0"/>
    </xf>
    <xf numFmtId="0" fontId="60" fillId="10" borderId="7" xfId="0" applyFont="1" applyFill="1" applyBorder="1" applyAlignment="1" applyProtection="1">
      <alignment horizontal="left"/>
      <protection locked="0"/>
    </xf>
    <xf numFmtId="0" fontId="22" fillId="21" borderId="1" xfId="0" applyFont="1" applyFill="1" applyBorder="1" applyAlignment="1">
      <alignment horizontal="left" vertical="center" wrapText="1"/>
    </xf>
    <xf numFmtId="0" fontId="62" fillId="13" borderId="0" xfId="4" applyFont="1" applyFill="1" applyAlignment="1" applyProtection="1">
      <alignment horizontal="left"/>
    </xf>
    <xf numFmtId="0" fontId="4" fillId="17" borderId="1" xfId="0" applyFont="1" applyFill="1" applyBorder="1" applyAlignment="1">
      <alignment horizontal="left"/>
    </xf>
    <xf numFmtId="0" fontId="4" fillId="17" borderId="1" xfId="0" applyFont="1" applyFill="1" applyBorder="1" applyAlignment="1">
      <alignment horizontal="center"/>
    </xf>
    <xf numFmtId="0" fontId="0" fillId="8" borderId="1" xfId="0" applyNumberFormat="1" applyFont="1" applyFill="1" applyBorder="1" applyAlignment="1" applyProtection="1">
      <alignment horizontal="center" vertical="center" wrapText="1"/>
      <protection locked="0"/>
    </xf>
    <xf numFmtId="0" fontId="0" fillId="8" borderId="4"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4" xfId="0" applyFill="1" applyBorder="1" applyAlignment="1">
      <alignment horizontal="center" vertical="center" wrapText="1"/>
    </xf>
    <xf numFmtId="0" fontId="50" fillId="16" borderId="1" xfId="0" applyFont="1" applyFill="1" applyBorder="1" applyAlignment="1">
      <alignment horizontal="center" vertical="center" wrapText="1"/>
    </xf>
    <xf numFmtId="0" fontId="0" fillId="8" borderId="1" xfId="0" applyNumberFormat="1" applyFill="1" applyBorder="1" applyAlignment="1" applyProtection="1">
      <alignment horizontal="center" vertical="center" wrapText="1"/>
      <protection locked="0"/>
    </xf>
    <xf numFmtId="0" fontId="47" fillId="11" borderId="1" xfId="0" applyFont="1" applyFill="1" applyBorder="1" applyAlignment="1">
      <alignment horizontal="center" vertical="center"/>
    </xf>
    <xf numFmtId="0" fontId="25" fillId="8" borderId="1" xfId="0" applyFont="1" applyFill="1" applyBorder="1" applyAlignment="1">
      <alignment horizontal="center" vertical="center" wrapText="1"/>
    </xf>
    <xf numFmtId="0" fontId="13" fillId="10" borderId="2" xfId="0" applyFont="1" applyFill="1" applyBorder="1" applyAlignment="1">
      <alignment horizontal="center" vertical="center"/>
    </xf>
    <xf numFmtId="0" fontId="13" fillId="10" borderId="7" xfId="0" applyFont="1" applyFill="1" applyBorder="1" applyAlignment="1">
      <alignment horizontal="center" vertical="center"/>
    </xf>
    <xf numFmtId="0" fontId="12" fillId="8" borderId="1" xfId="0" applyFont="1" applyFill="1" applyBorder="1" applyAlignment="1">
      <alignment horizontal="center" vertical="center" wrapText="1"/>
    </xf>
    <xf numFmtId="0" fontId="42" fillId="15" borderId="1" xfId="0" applyFont="1" applyFill="1" applyBorder="1" applyAlignment="1">
      <alignment horizontal="center" vertical="center"/>
    </xf>
    <xf numFmtId="0" fontId="0" fillId="8" borderId="5" xfId="0" applyFill="1" applyBorder="1" applyAlignment="1">
      <alignment horizontal="center" vertical="center" wrapText="1"/>
    </xf>
    <xf numFmtId="0" fontId="0" fillId="8" borderId="9"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13" xfId="0"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42" fillId="15"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7" fillId="10" borderId="2" xfId="0" applyFont="1" applyFill="1" applyBorder="1" applyAlignment="1" applyProtection="1">
      <alignment horizontal="center" vertical="center"/>
      <protection locked="0"/>
    </xf>
    <xf numFmtId="0" fontId="17" fillId="10" borderId="16" xfId="0" applyFont="1" applyFill="1" applyBorder="1" applyAlignment="1" applyProtection="1">
      <alignment horizontal="center" vertical="center"/>
      <protection locked="0"/>
    </xf>
    <xf numFmtId="0" fontId="17" fillId="10" borderId="7" xfId="0" applyFont="1" applyFill="1" applyBorder="1" applyAlignment="1" applyProtection="1">
      <alignment horizontal="center" vertical="center"/>
      <protection locked="0"/>
    </xf>
    <xf numFmtId="0" fontId="66" fillId="10" borderId="1" xfId="0" applyFont="1" applyFill="1" applyBorder="1" applyAlignment="1">
      <alignment horizontal="center"/>
    </xf>
    <xf numFmtId="0" fontId="66" fillId="8" borderId="1" xfId="0" applyFont="1" applyFill="1" applyBorder="1" applyAlignment="1">
      <alignment horizontal="center" vertical="center" wrapText="1"/>
    </xf>
    <xf numFmtId="0" fontId="65" fillId="8" borderId="1" xfId="0" applyFont="1" applyFill="1" applyBorder="1" applyAlignment="1">
      <alignment horizontal="center" wrapText="1"/>
    </xf>
    <xf numFmtId="0" fontId="4" fillId="8" borderId="1" xfId="0" applyNumberFormat="1" applyFont="1" applyFill="1" applyBorder="1" applyAlignment="1" applyProtection="1">
      <alignment horizontal="center"/>
      <protection locked="0"/>
    </xf>
    <xf numFmtId="0" fontId="4" fillId="23" borderId="4" xfId="0" applyFont="1" applyFill="1" applyBorder="1" applyAlignment="1">
      <alignment horizontal="center" vertical="center"/>
    </xf>
    <xf numFmtId="0" fontId="4" fillId="23" borderId="3" xfId="0" applyFont="1" applyFill="1" applyBorder="1" applyAlignment="1">
      <alignment horizontal="center" vertical="center"/>
    </xf>
    <xf numFmtId="0" fontId="4" fillId="23" borderId="14" xfId="0" applyFont="1" applyFill="1" applyBorder="1" applyAlignment="1">
      <alignment horizontal="center" vertical="center"/>
    </xf>
    <xf numFmtId="0" fontId="4" fillId="8" borderId="1" xfId="0" applyFont="1" applyFill="1" applyBorder="1" applyAlignment="1" applyProtection="1">
      <alignment horizontal="center"/>
      <protection locked="0"/>
    </xf>
    <xf numFmtId="164" fontId="4" fillId="8" borderId="1" xfId="0" applyNumberFormat="1" applyFont="1" applyFill="1" applyBorder="1" applyAlignment="1" applyProtection="1">
      <alignment horizontal="center"/>
      <protection locked="0"/>
    </xf>
    <xf numFmtId="0" fontId="73" fillId="0" borderId="2" xfId="0" applyFont="1" applyBorder="1" applyAlignment="1">
      <alignment horizontal="left"/>
    </xf>
    <xf numFmtId="0" fontId="73" fillId="0" borderId="16" xfId="0" applyFont="1" applyBorder="1" applyAlignment="1">
      <alignment horizontal="left"/>
    </xf>
    <xf numFmtId="0" fontId="73" fillId="0" borderId="7" xfId="0" applyFont="1" applyBorder="1" applyAlignment="1">
      <alignment horizontal="left"/>
    </xf>
    <xf numFmtId="0" fontId="12" fillId="15" borderId="1"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9" fillId="2" borderId="5"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13" xfId="0" applyFont="1" applyFill="1" applyBorder="1" applyAlignment="1">
      <alignment horizontal="left" vertical="top" wrapText="1"/>
    </xf>
    <xf numFmtId="0" fontId="28" fillId="0" borderId="0" xfId="4" applyFont="1" applyAlignment="1" applyProtection="1">
      <alignment horizontal="left"/>
    </xf>
    <xf numFmtId="0" fontId="35" fillId="26" borderId="1" xfId="0" applyFont="1" applyFill="1" applyBorder="1" applyAlignment="1">
      <alignment horizontal="center" vertical="center"/>
    </xf>
    <xf numFmtId="0" fontId="53" fillId="0" borderId="1" xfId="0" applyFont="1" applyFill="1" applyBorder="1" applyAlignment="1">
      <alignment horizontal="center" wrapText="1"/>
    </xf>
    <xf numFmtId="0" fontId="4" fillId="27" borderId="1" xfId="0" applyFont="1" applyFill="1" applyBorder="1" applyAlignment="1">
      <alignment horizontal="center" vertical="center"/>
    </xf>
    <xf numFmtId="0" fontId="45" fillId="2" borderId="1" xfId="0" applyFont="1" applyFill="1" applyBorder="1" applyAlignment="1">
      <alignment horizontal="center"/>
    </xf>
    <xf numFmtId="0" fontId="2" fillId="25" borderId="46" xfId="0" applyFont="1" applyFill="1" applyBorder="1" applyAlignment="1">
      <alignment horizontal="center" wrapText="1"/>
    </xf>
    <xf numFmtId="0" fontId="2" fillId="25" borderId="47" xfId="0" applyFont="1" applyFill="1" applyBorder="1" applyAlignment="1">
      <alignment horizontal="center" wrapText="1"/>
    </xf>
    <xf numFmtId="0" fontId="2" fillId="0" borderId="2" xfId="0" applyFont="1" applyBorder="1" applyAlignment="1">
      <alignment horizontal="center"/>
    </xf>
    <xf numFmtId="0" fontId="2" fillId="0" borderId="7" xfId="0" applyFont="1" applyBorder="1" applyAlignment="1">
      <alignment horizontal="center"/>
    </xf>
    <xf numFmtId="0" fontId="43" fillId="25" borderId="2" xfId="0" applyFont="1" applyFill="1" applyBorder="1" applyAlignment="1">
      <alignment horizontal="center"/>
    </xf>
    <xf numFmtId="0" fontId="43" fillId="25" borderId="16" xfId="0" applyFont="1" applyFill="1" applyBorder="1" applyAlignment="1">
      <alignment horizontal="center"/>
    </xf>
    <xf numFmtId="0" fontId="43" fillId="25" borderId="7" xfId="0" applyFont="1" applyFill="1" applyBorder="1" applyAlignment="1">
      <alignment horizontal="center"/>
    </xf>
    <xf numFmtId="0" fontId="21" fillId="2" borderId="1" xfId="4" applyFill="1" applyBorder="1" applyAlignment="1" applyProtection="1">
      <alignment horizontal="center" vertical="center"/>
      <protection locked="0"/>
    </xf>
    <xf numFmtId="0" fontId="17" fillId="2" borderId="2" xfId="0" applyFont="1" applyFill="1" applyBorder="1" applyAlignment="1">
      <alignment horizontal="left"/>
    </xf>
    <xf numFmtId="0" fontId="17" fillId="2" borderId="16" xfId="0" applyFont="1" applyFill="1" applyBorder="1" applyAlignment="1">
      <alignment horizontal="left"/>
    </xf>
    <xf numFmtId="0" fontId="17" fillId="2" borderId="7" xfId="0" applyFont="1" applyFill="1" applyBorder="1" applyAlignment="1">
      <alignment horizontal="left"/>
    </xf>
    <xf numFmtId="0" fontId="77" fillId="8" borderId="3" xfId="0" applyFont="1" applyFill="1" applyBorder="1"/>
  </cellXfs>
  <cellStyles count="6">
    <cellStyle name="Comma" xfId="1" builtinId="3"/>
    <cellStyle name="Excel Built-in Normal" xfId="3" xr:uid="{00000000-0005-0000-0000-000001000000}"/>
    <cellStyle name="Hyperlink" xfId="4" builtinId="8"/>
    <cellStyle name="Normal" xfId="0" builtinId="0"/>
    <cellStyle name="Normal 2" xfId="5" xr:uid="{00000000-0005-0000-0000-000004000000}"/>
    <cellStyle name="Percent" xfId="2" builtinId="5"/>
  </cellStyles>
  <dxfs count="0"/>
  <tableStyles count="0" defaultTableStyle="TableStyleMedium9" defaultPivotStyle="PivotStyleLight16"/>
  <colors>
    <mruColors>
      <color rgb="FFF8F8F8"/>
      <color rgb="FF0000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universaltaxfiler.com/" TargetMode="External"/></Relationships>
</file>

<file path=xl/drawings/drawing1.xml><?xml version="1.0" encoding="utf-8"?>
<xdr:wsDr xmlns:xdr="http://schemas.openxmlformats.org/drawingml/2006/spreadsheetDrawing" xmlns:a="http://schemas.openxmlformats.org/drawingml/2006/main">
  <xdr:twoCellAnchor>
    <xdr:from>
      <xdr:col>0</xdr:col>
      <xdr:colOff>66676</xdr:colOff>
      <xdr:row>1</xdr:row>
      <xdr:rowOff>144780</xdr:rowOff>
    </xdr:from>
    <xdr:to>
      <xdr:col>10</xdr:col>
      <xdr:colOff>190500</xdr:colOff>
      <xdr:row>32</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66676" y="327660"/>
          <a:ext cx="6372224" cy="5625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a:solidFill>
                <a:schemeClr val="dk1"/>
              </a:solidFill>
              <a:latin typeface="Times New Roman" pitchFamily="18" charset="0"/>
              <a:ea typeface="+mn-ea"/>
              <a:cs typeface="Times New Roman" pitchFamily="18" charset="0"/>
            </a:rPr>
            <a:t>Dear</a:t>
          </a:r>
          <a:r>
            <a:rPr lang="en-US" sz="1100" b="0" i="0" u="none" baseline="0">
              <a:solidFill>
                <a:schemeClr val="dk1"/>
              </a:solidFill>
              <a:latin typeface="Times New Roman" pitchFamily="18" charset="0"/>
              <a:ea typeface="+mn-ea"/>
              <a:cs typeface="Times New Roman" pitchFamily="18" charset="0"/>
            </a:rPr>
            <a:t> Client,</a:t>
          </a:r>
          <a:br>
            <a:rPr lang="en-US" sz="1100" b="0" i="0" u="none" baseline="0">
              <a:solidFill>
                <a:schemeClr val="dk1"/>
              </a:solidFill>
              <a:latin typeface="Times New Roman" pitchFamily="18" charset="0"/>
              <a:ea typeface="+mn-ea"/>
              <a:cs typeface="Times New Roman" pitchFamily="18" charset="0"/>
            </a:rPr>
          </a:br>
          <a:br>
            <a:rPr lang="en-US" sz="1100" b="0" i="0" u="none">
              <a:solidFill>
                <a:schemeClr val="dk1"/>
              </a:solidFill>
              <a:latin typeface="Times New Roman" pitchFamily="18" charset="0"/>
              <a:ea typeface="+mn-ea"/>
              <a:cs typeface="Times New Roman" pitchFamily="18" charset="0"/>
            </a:rPr>
          </a:br>
          <a:endParaRPr lang="en-US" sz="1100" b="1" i="0" u="none">
            <a:solidFill>
              <a:schemeClr val="dk1"/>
            </a:solidFill>
            <a:latin typeface="Times New Roman" pitchFamily="18" charset="0"/>
            <a:ea typeface="+mn-ea"/>
            <a:cs typeface="Times New Roman" pitchFamily="18" charset="0"/>
          </a:endParaRPr>
        </a:p>
        <a:p>
          <a:r>
            <a:rPr lang="en-US" sz="1100" i="0" u="none">
              <a:solidFill>
                <a:schemeClr val="dk1"/>
              </a:solidFill>
              <a:latin typeface="Times New Roman" pitchFamily="18" charset="0"/>
              <a:ea typeface="+mn-ea"/>
              <a:cs typeface="Times New Roman" pitchFamily="18" charset="0"/>
            </a:rPr>
            <a:t>Thank you for approaching SLS</a:t>
          </a:r>
          <a:r>
            <a:rPr lang="en-US" sz="1100" i="0" u="none" baseline="0">
              <a:solidFill>
                <a:schemeClr val="dk1"/>
              </a:solidFill>
              <a:latin typeface="Times New Roman" pitchFamily="18" charset="0"/>
              <a:ea typeface="+mn-ea"/>
              <a:cs typeface="Times New Roman" pitchFamily="18" charset="0"/>
            </a:rPr>
            <a:t> Solutions, LLC(https://www.universaltaxfiler.com/) </a:t>
          </a:r>
          <a:r>
            <a:rPr lang="en-US" sz="1100" i="0" u="none">
              <a:solidFill>
                <a:schemeClr val="dk1"/>
              </a:solidFill>
              <a:latin typeface="Times New Roman" pitchFamily="18" charset="0"/>
              <a:ea typeface="+mn-ea"/>
              <a:cs typeface="Times New Roman" pitchFamily="18" charset="0"/>
            </a:rPr>
            <a:t>for your Taxation, Accounting,</a:t>
          </a:r>
          <a:r>
            <a:rPr lang="en-US" sz="1100" i="0" u="none" baseline="0">
              <a:solidFill>
                <a:schemeClr val="dk1"/>
              </a:solidFill>
              <a:latin typeface="Times New Roman" pitchFamily="18" charset="0"/>
              <a:ea typeface="+mn-ea"/>
              <a:cs typeface="Times New Roman" pitchFamily="18" charset="0"/>
            </a:rPr>
            <a:t> </a:t>
          </a:r>
          <a:r>
            <a:rPr lang="en-US" sz="1100" i="0" u="none">
              <a:solidFill>
                <a:schemeClr val="dk1"/>
              </a:solidFill>
              <a:latin typeface="Times New Roman" pitchFamily="18" charset="0"/>
              <a:ea typeface="+mn-ea"/>
              <a:cs typeface="Times New Roman" pitchFamily="18" charset="0"/>
            </a:rPr>
            <a:t>and other professional service needs.</a:t>
          </a:r>
        </a:p>
        <a:p>
          <a:endParaRPr lang="en-US" sz="1100" i="0" u="none">
            <a:solidFill>
              <a:schemeClr val="dk1"/>
            </a:solidFill>
            <a:latin typeface="Times New Roman" pitchFamily="18" charset="0"/>
            <a:ea typeface="+mn-ea"/>
            <a:cs typeface="Times New Roman" pitchFamily="18" charset="0"/>
          </a:endParaRPr>
        </a:p>
        <a:p>
          <a:pPr fontAlgn="base"/>
          <a:r>
            <a:rPr lang="en-US" sz="1100" b="0" i="0" u="none">
              <a:solidFill>
                <a:schemeClr val="dk1"/>
              </a:solidFill>
              <a:effectLst/>
              <a:latin typeface="Times New Roman" panose="02020603050405020304" pitchFamily="18" charset="0"/>
              <a:ea typeface="+mn-ea"/>
              <a:cs typeface="Times New Roman" panose="02020603050405020304" pitchFamily="18" charset="0"/>
            </a:rPr>
            <a:t>Universal Tax Filer provides you with top-notch tax services with fewer costs. After working with us, you’ll be able to leave your accounting worries behind and get back to focusing on the things that matter most in your life. Universal Tax Filer specializes in a variety of accounting services including tax preparation, tax consultation for Individuals and Business and Bookkeeping, IRS representation and ITIN preparation and more. Universal Tax Filer provides end-to-end tax services for Individuals and Business in the United States.</a:t>
          </a:r>
          <a:br>
            <a:rPr lang="en-US" sz="1100" b="0" i="0" u="none">
              <a:solidFill>
                <a:schemeClr val="dk1"/>
              </a:solidFill>
              <a:effectLst/>
              <a:latin typeface="Times New Roman" panose="02020603050405020304" pitchFamily="18" charset="0"/>
              <a:ea typeface="+mn-ea"/>
              <a:cs typeface="Times New Roman" panose="02020603050405020304" pitchFamily="18" charset="0"/>
            </a:rPr>
          </a:br>
          <a:r>
            <a:rPr lang="en-US" sz="1100" b="0" i="0" u="none">
              <a:solidFill>
                <a:schemeClr val="dk1"/>
              </a:solidFill>
              <a:effectLst/>
              <a:latin typeface="Times New Roman" panose="02020603050405020304" pitchFamily="18" charset="0"/>
              <a:ea typeface="+mn-ea"/>
              <a:cs typeface="Times New Roman" panose="02020603050405020304" pitchFamily="18" charset="0"/>
            </a:rPr>
            <a:t> </a:t>
          </a:r>
        </a:p>
        <a:p>
          <a:pPr fontAlgn="base"/>
          <a:r>
            <a:rPr lang="en-US" sz="1100" b="0" i="0" u="none">
              <a:solidFill>
                <a:schemeClr val="dk1"/>
              </a:solidFill>
              <a:effectLst/>
              <a:latin typeface="Times New Roman" panose="02020603050405020304" pitchFamily="18" charset="0"/>
              <a:ea typeface="+mn-ea"/>
              <a:cs typeface="Times New Roman" panose="02020603050405020304" pitchFamily="18" charset="0"/>
            </a:rPr>
            <a:t>Universal Tax Filer is a firm consist team of experienced professionals with CPA's, EAs', CA's committed to delivering quality service to our esteemed clients. A group of committed, proficient, and experienced people embrace the benefit to serve you better in your everything future needs.</a:t>
          </a:r>
        </a:p>
        <a:p>
          <a:pPr fontAlgn="base"/>
          <a:endParaRPr lang="en-US" sz="1100" i="0" u="none">
            <a:solidFill>
              <a:schemeClr val="dk1"/>
            </a:solidFill>
            <a:latin typeface="Times New Roman" pitchFamily="18" charset="0"/>
            <a:ea typeface="+mn-ea"/>
            <a:cs typeface="Times New Roman" pitchFamily="18" charset="0"/>
          </a:endParaRPr>
        </a:p>
        <a:p>
          <a:r>
            <a:rPr lang="en-US" sz="1100" i="0" u="none">
              <a:solidFill>
                <a:schemeClr val="dk1"/>
              </a:solidFill>
              <a:latin typeface="Times New Roman" pitchFamily="18" charset="0"/>
              <a:ea typeface="+mn-ea"/>
              <a:cs typeface="Times New Roman" pitchFamily="18" charset="0"/>
            </a:rPr>
            <a:t>We thank you in advance for providing us the</a:t>
          </a:r>
          <a:r>
            <a:rPr lang="en-US" sz="1100" i="0" u="none" baseline="0">
              <a:solidFill>
                <a:schemeClr val="dk1"/>
              </a:solidFill>
              <a:latin typeface="Times New Roman" pitchFamily="18" charset="0"/>
              <a:ea typeface="+mn-ea"/>
              <a:cs typeface="Times New Roman" pitchFamily="18" charset="0"/>
            </a:rPr>
            <a:t> information as requested in this </a:t>
          </a:r>
          <a:r>
            <a:rPr lang="en-US" sz="1100" i="0" u="none">
              <a:solidFill>
                <a:schemeClr val="dk1"/>
              </a:solidFill>
              <a:latin typeface="Times New Roman" pitchFamily="18" charset="0"/>
              <a:ea typeface="+mn-ea"/>
              <a:cs typeface="Times New Roman" pitchFamily="18" charset="0"/>
            </a:rPr>
            <a:t>document</a:t>
          </a:r>
          <a:r>
            <a:rPr lang="en-US" sz="1100" i="0" u="none" baseline="0">
              <a:solidFill>
                <a:schemeClr val="dk1"/>
              </a:solidFill>
              <a:latin typeface="Times New Roman" pitchFamily="18" charset="0"/>
              <a:ea typeface="+mn-ea"/>
              <a:cs typeface="Times New Roman" pitchFamily="18" charset="0"/>
            </a:rPr>
            <a:t> (browse thru all the sheets)</a:t>
          </a:r>
          <a:r>
            <a:rPr lang="en-US" sz="1100" i="0" u="none">
              <a:solidFill>
                <a:schemeClr val="dk1"/>
              </a:solidFill>
              <a:latin typeface="Times New Roman" pitchFamily="18" charset="0"/>
              <a:ea typeface="+mn-ea"/>
              <a:cs typeface="Times New Roman" pitchFamily="18" charset="0"/>
            </a:rPr>
            <a:t>.  We look forward</a:t>
          </a:r>
          <a:r>
            <a:rPr lang="en-US" sz="1100" i="0" u="none" baseline="0">
              <a:solidFill>
                <a:schemeClr val="dk1"/>
              </a:solidFill>
              <a:latin typeface="Times New Roman" pitchFamily="18" charset="0"/>
              <a:ea typeface="+mn-ea"/>
              <a:cs typeface="Times New Roman" pitchFamily="18" charset="0"/>
            </a:rPr>
            <a:t> to a long lasting, mutually benefiting </a:t>
          </a:r>
          <a:r>
            <a:rPr lang="en-US" sz="1100" i="0" u="none">
              <a:solidFill>
                <a:schemeClr val="dk1"/>
              </a:solidFill>
              <a:latin typeface="Times New Roman" pitchFamily="18" charset="0"/>
              <a:ea typeface="+mn-ea"/>
              <a:cs typeface="Times New Roman" pitchFamily="18" charset="0"/>
            </a:rPr>
            <a:t>relationship . Assuring the best of our services at all times.</a:t>
          </a:r>
        </a:p>
        <a:p>
          <a:endParaRPr lang="en-US" sz="1100" i="0" u="none">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u="none">
              <a:solidFill>
                <a:schemeClr val="dk1"/>
              </a:solidFill>
              <a:latin typeface="Times New Roman" pitchFamily="18" charset="0"/>
              <a:ea typeface="+mn-ea"/>
              <a:cs typeface="Times New Roman" pitchFamily="18" charset="0"/>
            </a:rPr>
            <a:t>Please visit https://www.universaltaxfiler.com/</a:t>
          </a:r>
          <a:r>
            <a:rPr lang="en-US" sz="1100" i="0" u="none" baseline="0">
              <a:solidFill>
                <a:schemeClr val="dk1"/>
              </a:solidFill>
              <a:latin typeface="Times New Roman" pitchFamily="18" charset="0"/>
              <a:ea typeface="+mn-ea"/>
              <a:cs typeface="Times New Roman" pitchFamily="18" charset="0"/>
            </a:rPr>
            <a:t> </a:t>
          </a:r>
          <a:r>
            <a:rPr lang="en-US" sz="1100" i="0" u="none">
              <a:solidFill>
                <a:schemeClr val="dk1"/>
              </a:solidFill>
              <a:latin typeface="Times New Roman" pitchFamily="18" charset="0"/>
              <a:ea typeface="+mn-ea"/>
              <a:cs typeface="Times New Roman" pitchFamily="18" charset="0"/>
            </a:rPr>
            <a:t>for more information. </a:t>
          </a:r>
        </a:p>
        <a:p>
          <a:endParaRPr lang="en-US" sz="1100" i="0" u="none">
            <a:solidFill>
              <a:schemeClr val="dk1"/>
            </a:solidFill>
            <a:latin typeface="Times New Roman" pitchFamily="18" charset="0"/>
            <a:ea typeface="+mn-ea"/>
            <a:cs typeface="Times New Roman" pitchFamily="18" charset="0"/>
          </a:endParaRPr>
        </a:p>
        <a:p>
          <a:r>
            <a:rPr lang="en-US" sz="1100" i="0" u="none">
              <a:solidFill>
                <a:schemeClr val="dk1"/>
              </a:solidFill>
              <a:latin typeface="Times New Roman" pitchFamily="18" charset="0"/>
              <a:ea typeface="+mn-ea"/>
              <a:cs typeface="Times New Roman" pitchFamily="18" charset="0"/>
            </a:rPr>
            <a:t>Thank you, </a:t>
          </a:r>
        </a:p>
        <a:p>
          <a:r>
            <a:rPr lang="en-US" sz="1100" i="0" u="none">
              <a:solidFill>
                <a:schemeClr val="dk1"/>
              </a:solidFill>
              <a:latin typeface="Times New Roman" pitchFamily="18" charset="0"/>
              <a:ea typeface="+mn-ea"/>
              <a:cs typeface="Times New Roman" pitchFamily="18" charset="0"/>
            </a:rPr>
            <a:t> </a:t>
          </a:r>
        </a:p>
        <a:p>
          <a:r>
            <a:rPr lang="en-US" sz="1100" b="1" i="0" u="none">
              <a:solidFill>
                <a:schemeClr val="dk1"/>
              </a:solidFill>
              <a:latin typeface="Times New Roman" pitchFamily="18" charset="0"/>
              <a:ea typeface="+mn-ea"/>
              <a:cs typeface="Times New Roman" pitchFamily="18" charset="0"/>
            </a:rPr>
            <a:t>Prasad Chirumalla</a:t>
          </a:r>
        </a:p>
        <a:p>
          <a:r>
            <a:rPr lang="en-US" sz="1100" i="0" u="none">
              <a:solidFill>
                <a:schemeClr val="dk1"/>
              </a:solidFill>
              <a:latin typeface="Times New Roman" pitchFamily="18" charset="0"/>
              <a:ea typeface="+mn-ea"/>
              <a:cs typeface="Times New Roman" pitchFamily="18" charset="0"/>
            </a:rPr>
            <a:t>Managing Director</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iprasad/AppData/Local/Microsoft/Windows/Temporary%20Internet%20Files/Content.Outlook/RO3EUZFQ/US%20Organizer%20e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ystal%20Wang/AppData/Local/Microsoft/Windows/Temporary%20Internet%20Files/Content.Outlook/KI5V1UNO/US%20Organizer%20e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ystal%20Wang/AppData/Local/Microsoft/Windows/Temporary%20Internet%20Files/Content.Outlook/KI5V1UNO/US%20Tax%20Organisor%20-%20Individual%20&amp;%20Biz%20income%20&amp;%20From%202555%20(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ystal%20Wang/AppData/Local/Microsoft/Windows/Temporary%20Internet%20Files/Content.Outlook/KI5V1UNO/Organizer/US%20Tax%20Organisor%20-%20Individual%20(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ariprasad/AppData/Local/Microsoft/Windows/Temporary%20Internet%20Files/Content.Outlook/RO3EUZFQ/US%20Tax%20Organisor%20-%20Individual%20&amp;%20Biz%20income%20&amp;%20From%202555%20(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aa.aa.com/Users/Sudhir%20Gurudatt%20Pai/Documents/Sudhir%20GVA%20Files/GVA%20Files/Global%20Value%20Add/Templates/US%20Taxation/US%20Tax%20Itemized%20Expens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les/Global%20Value%20Add/Knowledge/FBAR/OVDI_FBA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payer-Spouse"/>
      <sheetName val="Pilot-Rotation"/>
      <sheetName val="Dependents"/>
      <sheetName val="Other Information"/>
      <sheetName val="Citizenship-Residency"/>
      <sheetName val="Foreign Bank Accounts"/>
      <sheetName val="Income"/>
      <sheetName val="Deductions"/>
      <sheetName val="YearlyCalendar"/>
      <sheetName val="Notes"/>
      <sheetName val="Config"/>
      <sheetName val="Lookups"/>
      <sheetName val="DataSummary"/>
    </sheetNames>
    <sheetDataSet>
      <sheetData sheetId="0">
        <row r="6">
          <cell r="P6">
            <v>0</v>
          </cell>
        </row>
      </sheetData>
      <sheetData sheetId="1"/>
      <sheetData sheetId="2"/>
      <sheetData sheetId="3"/>
      <sheetData sheetId="4"/>
      <sheetData sheetId="5"/>
      <sheetData sheetId="6"/>
      <sheetData sheetId="7"/>
      <sheetData sheetId="8"/>
      <sheetData sheetId="9"/>
      <sheetData sheetId="10"/>
      <sheetData sheetId="11">
        <row r="2">
          <cell r="A2" t="str">
            <v>Taxpayer</v>
          </cell>
          <cell r="B2" t="str">
            <v>(Please select one)</v>
          </cell>
        </row>
        <row r="3">
          <cell r="A3" t="str">
            <v>Spouse</v>
          </cell>
          <cell r="B3" t="str">
            <v>Married, wishing to file jointly with spouse</v>
          </cell>
        </row>
        <row r="4">
          <cell r="A4" t="str">
            <v>Joint</v>
          </cell>
          <cell r="B4" t="str">
            <v>Married, wishing to file separately from spouse</v>
          </cell>
        </row>
        <row r="5">
          <cell r="B5" t="str">
            <v>Single or legally separated</v>
          </cell>
        </row>
        <row r="6">
          <cell r="B6" t="str">
            <v>Head of Household</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payer-Spouse"/>
      <sheetName val="Pilot-Rotation"/>
      <sheetName val="Dependents"/>
      <sheetName val="Other Information"/>
      <sheetName val="Citizenship-Residency"/>
      <sheetName val="Foreign Bank Accounts"/>
      <sheetName val="Income"/>
      <sheetName val="Deductions"/>
      <sheetName val="YearlyCalendar"/>
      <sheetName val="Notes"/>
      <sheetName val="Config"/>
      <sheetName val="Lookups"/>
      <sheetName val="DataSummary"/>
    </sheetNames>
    <sheetDataSet>
      <sheetData sheetId="0">
        <row r="6">
          <cell r="P6">
            <v>0</v>
          </cell>
        </row>
      </sheetData>
      <sheetData sheetId="1"/>
      <sheetData sheetId="2"/>
      <sheetData sheetId="3"/>
      <sheetData sheetId="4"/>
      <sheetData sheetId="5"/>
      <sheetData sheetId="6"/>
      <sheetData sheetId="7"/>
      <sheetData sheetId="8"/>
      <sheetData sheetId="9"/>
      <sheetData sheetId="10"/>
      <sheetData sheetId="11">
        <row r="2">
          <cell r="A2" t="str">
            <v>Taxpayer</v>
          </cell>
          <cell r="B2" t="str">
            <v>(Please select one)</v>
          </cell>
        </row>
        <row r="3">
          <cell r="A3" t="str">
            <v>Spouse</v>
          </cell>
          <cell r="B3" t="str">
            <v>Married, wishing to file jointly with spouse</v>
          </cell>
        </row>
        <row r="4">
          <cell r="A4" t="str">
            <v>Joint</v>
          </cell>
          <cell r="B4" t="str">
            <v>Married, wishing to file separately from spouse</v>
          </cell>
        </row>
        <row r="5">
          <cell r="B5" t="str">
            <v>Single or legally separated</v>
          </cell>
        </row>
        <row r="6">
          <cell r="B6" t="str">
            <v>Head of Household</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to mytaxfiler1"/>
      <sheetName val="Intro to mytaxfiler"/>
      <sheetName val="General Screen1"/>
      <sheetName val="Personal &amp; Family Info"/>
      <sheetName val="Itemised deductions"/>
      <sheetName val="Capital Gains &amp; Other Income"/>
      <sheetName val="Business Income &amp; Expenses"/>
      <sheetName val="data"/>
      <sheetName val="Unreimbursed job related exp"/>
      <sheetName val="Moving Expenses"/>
      <sheetName val="Other Information"/>
      <sheetName val="Rental Income"/>
      <sheetName val="Foriegn Bank Account Details"/>
      <sheetName val="FEI - TP"/>
      <sheetName val="FEI - SP"/>
      <sheetName val="Sale of Home"/>
      <sheetName val="NR Information"/>
      <sheetName val="SEFA"/>
    </sheetNames>
    <sheetDataSet>
      <sheetData sheetId="0"/>
      <sheetData sheetId="1"/>
      <sheetData sheetId="2"/>
      <sheetData sheetId="3"/>
      <sheetData sheetId="4"/>
      <sheetData sheetId="5"/>
      <sheetData sheetId="6"/>
      <sheetData sheetId="7">
        <row r="4">
          <cell r="AE4">
            <v>0.14000000000000001</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to Mytaxfiler"/>
      <sheetName val="General Screen1"/>
      <sheetName val="Personal &amp; Family Info"/>
      <sheetName val="Itemised deductions"/>
      <sheetName val="Capital Gains &amp; Other Income"/>
      <sheetName val="Business Income &amp; Expenses"/>
      <sheetName val="data"/>
      <sheetName val="Unreimbursed job related exp"/>
      <sheetName val="Moving Expenses"/>
      <sheetName val="Other Information"/>
      <sheetName val="Rental Income"/>
      <sheetName val="Foriegn Bank Account Details"/>
      <sheetName val="FEI - TP"/>
      <sheetName val="FEI - SP"/>
      <sheetName val="Sale of Home"/>
      <sheetName val="NR Information"/>
      <sheetName val="SEFA"/>
    </sheetNames>
    <sheetDataSet>
      <sheetData sheetId="0" refreshError="1"/>
      <sheetData sheetId="1" refreshError="1"/>
      <sheetData sheetId="2" refreshError="1"/>
      <sheetData sheetId="3" refreshError="1"/>
      <sheetData sheetId="4" refreshError="1"/>
      <sheetData sheetId="5" refreshError="1"/>
      <sheetData sheetId="6">
        <row r="4">
          <cell r="AE4">
            <v>0.14000000000000001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to mytaxfiler1"/>
      <sheetName val="Intro to mytaxfiler"/>
      <sheetName val="General Screen1"/>
      <sheetName val="Personal &amp; Family Info"/>
      <sheetName val="Itemised deductions"/>
      <sheetName val="Capital Gains &amp; Other Income"/>
      <sheetName val="Business Income &amp; Expenses"/>
      <sheetName val="data"/>
      <sheetName val="Unreimbursed job related exp"/>
      <sheetName val="Moving Expenses"/>
      <sheetName val="Other Information"/>
      <sheetName val="Rental Income"/>
      <sheetName val="Foriegn Bank Account Details"/>
      <sheetName val="FEI - TP"/>
      <sheetName val="FEI - SP"/>
      <sheetName val="Sale of Home"/>
      <sheetName val="NR Information"/>
      <sheetName val="SEFA"/>
    </sheetNames>
    <sheetDataSet>
      <sheetData sheetId="0"/>
      <sheetData sheetId="1"/>
      <sheetData sheetId="2"/>
      <sheetData sheetId="3"/>
      <sheetData sheetId="4"/>
      <sheetData sheetId="5"/>
      <sheetData sheetId="6"/>
      <sheetData sheetId="7">
        <row r="4">
          <cell r="AE4">
            <v>0.14000000000000001</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amp; Family Info"/>
      <sheetName val="Itemised deductions"/>
      <sheetName val="Foriegn Bank Account Details "/>
      <sheetName val="data"/>
    </sheetNames>
    <sheetDataSet>
      <sheetData sheetId="0" refreshError="1"/>
      <sheetData sheetId="1" refreshError="1"/>
      <sheetData sheetId="2" refreshError="1"/>
      <sheetData sheetId="3" refreshError="1">
        <row r="4">
          <cell r="AE4">
            <v>0.14000000000000001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s>
    <sheetDataSet>
      <sheetData sheetId="0">
        <row r="870">
          <cell r="AB870" t="str">
            <v>Checking Bank Account</v>
          </cell>
        </row>
        <row r="871">
          <cell r="AB871" t="str">
            <v>Saving Bank Account</v>
          </cell>
        </row>
        <row r="872">
          <cell r="AB872" t="str">
            <v>NRE Account</v>
          </cell>
        </row>
        <row r="873">
          <cell r="AB873" t="str">
            <v>NRO Account</v>
          </cell>
        </row>
        <row r="874">
          <cell r="AB874" t="str">
            <v>Securities Account (Brokerage or Demat)</v>
          </cell>
        </row>
        <row r="875">
          <cell r="AB875" t="str">
            <v>Certificate of Deposit</v>
          </cell>
        </row>
        <row r="876">
          <cell r="AB876" t="str">
            <v>Fixed Deposit</v>
          </cell>
        </row>
        <row r="877">
          <cell r="AB877" t="str">
            <v>Mutual Funds</v>
          </cell>
        </row>
        <row r="878">
          <cell r="AB878" t="str">
            <v>Exchange Traded Funds (ETF)</v>
          </cell>
        </row>
        <row r="879">
          <cell r="AB879" t="str">
            <v>Retirement Plan (PF, RRSP etc)</v>
          </cell>
        </row>
        <row r="880">
          <cell r="AB880" t="str">
            <v>Life Insurance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x@universaltaxfile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hardaramnath@icloud.com"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U34"/>
  <sheetViews>
    <sheetView zoomScaleNormal="100" workbookViewId="0">
      <selection activeCell="N21" sqref="N21"/>
    </sheetView>
  </sheetViews>
  <sheetFormatPr baseColWidth="10" defaultColWidth="8.83203125" defaultRowHeight="15"/>
  <cols>
    <col min="1" max="10" width="9.1640625" style="55"/>
    <col min="11" max="11" width="5" style="55" customWidth="1"/>
    <col min="12" max="12" width="9.1640625" style="55"/>
    <col min="13" max="13" width="10.1640625" style="55" customWidth="1"/>
    <col min="14" max="14" width="9.6640625" style="55" bestFit="1" customWidth="1"/>
    <col min="15" max="266" width="9.1640625" style="55"/>
    <col min="267" max="267" width="5" style="55" customWidth="1"/>
    <col min="268" max="269" width="9.1640625" style="55"/>
    <col min="270" max="270" width="9.6640625" style="55" bestFit="1" customWidth="1"/>
    <col min="271" max="522" width="9.1640625" style="55"/>
    <col min="523" max="523" width="5" style="55" customWidth="1"/>
    <col min="524" max="525" width="9.1640625" style="55"/>
    <col min="526" max="526" width="9.6640625" style="55" bestFit="1" customWidth="1"/>
    <col min="527" max="778" width="9.1640625" style="55"/>
    <col min="779" max="779" width="5" style="55" customWidth="1"/>
    <col min="780" max="781" width="9.1640625" style="55"/>
    <col min="782" max="782" width="9.6640625" style="55" bestFit="1" customWidth="1"/>
    <col min="783" max="1034" width="9.1640625" style="55"/>
    <col min="1035" max="1035" width="5" style="55" customWidth="1"/>
    <col min="1036" max="1037" width="9.1640625" style="55"/>
    <col min="1038" max="1038" width="9.6640625" style="55" bestFit="1" customWidth="1"/>
    <col min="1039" max="1290" width="9.1640625" style="55"/>
    <col min="1291" max="1291" width="5" style="55" customWidth="1"/>
    <col min="1292" max="1293" width="9.1640625" style="55"/>
    <col min="1294" max="1294" width="9.6640625" style="55" bestFit="1" customWidth="1"/>
    <col min="1295" max="1546" width="9.1640625" style="55"/>
    <col min="1547" max="1547" width="5" style="55" customWidth="1"/>
    <col min="1548" max="1549" width="9.1640625" style="55"/>
    <col min="1550" max="1550" width="9.6640625" style="55" bestFit="1" customWidth="1"/>
    <col min="1551" max="1802" width="9.1640625" style="55"/>
    <col min="1803" max="1803" width="5" style="55" customWidth="1"/>
    <col min="1804" max="1805" width="9.1640625" style="55"/>
    <col min="1806" max="1806" width="9.6640625" style="55" bestFit="1" customWidth="1"/>
    <col min="1807" max="2058" width="9.1640625" style="55"/>
    <col min="2059" max="2059" width="5" style="55" customWidth="1"/>
    <col min="2060" max="2061" width="9.1640625" style="55"/>
    <col min="2062" max="2062" width="9.6640625" style="55" bestFit="1" customWidth="1"/>
    <col min="2063" max="2314" width="9.1640625" style="55"/>
    <col min="2315" max="2315" width="5" style="55" customWidth="1"/>
    <col min="2316" max="2317" width="9.1640625" style="55"/>
    <col min="2318" max="2318" width="9.6640625" style="55" bestFit="1" customWidth="1"/>
    <col min="2319" max="2570" width="9.1640625" style="55"/>
    <col min="2571" max="2571" width="5" style="55" customWidth="1"/>
    <col min="2572" max="2573" width="9.1640625" style="55"/>
    <col min="2574" max="2574" width="9.6640625" style="55" bestFit="1" customWidth="1"/>
    <col min="2575" max="2826" width="9.1640625" style="55"/>
    <col min="2827" max="2827" width="5" style="55" customWidth="1"/>
    <col min="2828" max="2829" width="9.1640625" style="55"/>
    <col min="2830" max="2830" width="9.6640625" style="55" bestFit="1" customWidth="1"/>
    <col min="2831" max="3082" width="9.1640625" style="55"/>
    <col min="3083" max="3083" width="5" style="55" customWidth="1"/>
    <col min="3084" max="3085" width="9.1640625" style="55"/>
    <col min="3086" max="3086" width="9.6640625" style="55" bestFit="1" customWidth="1"/>
    <col min="3087" max="3338" width="9.1640625" style="55"/>
    <col min="3339" max="3339" width="5" style="55" customWidth="1"/>
    <col min="3340" max="3341" width="9.1640625" style="55"/>
    <col min="3342" max="3342" width="9.6640625" style="55" bestFit="1" customWidth="1"/>
    <col min="3343" max="3594" width="9.1640625" style="55"/>
    <col min="3595" max="3595" width="5" style="55" customWidth="1"/>
    <col min="3596" max="3597" width="9.1640625" style="55"/>
    <col min="3598" max="3598" width="9.6640625" style="55" bestFit="1" customWidth="1"/>
    <col min="3599" max="3850" width="9.1640625" style="55"/>
    <col min="3851" max="3851" width="5" style="55" customWidth="1"/>
    <col min="3852" max="3853" width="9.1640625" style="55"/>
    <col min="3854" max="3854" width="9.6640625" style="55" bestFit="1" customWidth="1"/>
    <col min="3855" max="4106" width="9.1640625" style="55"/>
    <col min="4107" max="4107" width="5" style="55" customWidth="1"/>
    <col min="4108" max="4109" width="9.1640625" style="55"/>
    <col min="4110" max="4110" width="9.6640625" style="55" bestFit="1" customWidth="1"/>
    <col min="4111" max="4362" width="9.1640625" style="55"/>
    <col min="4363" max="4363" width="5" style="55" customWidth="1"/>
    <col min="4364" max="4365" width="9.1640625" style="55"/>
    <col min="4366" max="4366" width="9.6640625" style="55" bestFit="1" customWidth="1"/>
    <col min="4367" max="4618" width="9.1640625" style="55"/>
    <col min="4619" max="4619" width="5" style="55" customWidth="1"/>
    <col min="4620" max="4621" width="9.1640625" style="55"/>
    <col min="4622" max="4622" width="9.6640625" style="55" bestFit="1" customWidth="1"/>
    <col min="4623" max="4874" width="9.1640625" style="55"/>
    <col min="4875" max="4875" width="5" style="55" customWidth="1"/>
    <col min="4876" max="4877" width="9.1640625" style="55"/>
    <col min="4878" max="4878" width="9.6640625" style="55" bestFit="1" customWidth="1"/>
    <col min="4879" max="5130" width="9.1640625" style="55"/>
    <col min="5131" max="5131" width="5" style="55" customWidth="1"/>
    <col min="5132" max="5133" width="9.1640625" style="55"/>
    <col min="5134" max="5134" width="9.6640625" style="55" bestFit="1" customWidth="1"/>
    <col min="5135" max="5386" width="9.1640625" style="55"/>
    <col min="5387" max="5387" width="5" style="55" customWidth="1"/>
    <col min="5388" max="5389" width="9.1640625" style="55"/>
    <col min="5390" max="5390" width="9.6640625" style="55" bestFit="1" customWidth="1"/>
    <col min="5391" max="5642" width="9.1640625" style="55"/>
    <col min="5643" max="5643" width="5" style="55" customWidth="1"/>
    <col min="5644" max="5645" width="9.1640625" style="55"/>
    <col min="5646" max="5646" width="9.6640625" style="55" bestFit="1" customWidth="1"/>
    <col min="5647" max="5898" width="9.1640625" style="55"/>
    <col min="5899" max="5899" width="5" style="55" customWidth="1"/>
    <col min="5900" max="5901" width="9.1640625" style="55"/>
    <col min="5902" max="5902" width="9.6640625" style="55" bestFit="1" customWidth="1"/>
    <col min="5903" max="6154" width="9.1640625" style="55"/>
    <col min="6155" max="6155" width="5" style="55" customWidth="1"/>
    <col min="6156" max="6157" width="9.1640625" style="55"/>
    <col min="6158" max="6158" width="9.6640625" style="55" bestFit="1" customWidth="1"/>
    <col min="6159" max="6410" width="9.1640625" style="55"/>
    <col min="6411" max="6411" width="5" style="55" customWidth="1"/>
    <col min="6412" max="6413" width="9.1640625" style="55"/>
    <col min="6414" max="6414" width="9.6640625" style="55" bestFit="1" customWidth="1"/>
    <col min="6415" max="6666" width="9.1640625" style="55"/>
    <col min="6667" max="6667" width="5" style="55" customWidth="1"/>
    <col min="6668" max="6669" width="9.1640625" style="55"/>
    <col min="6670" max="6670" width="9.6640625" style="55" bestFit="1" customWidth="1"/>
    <col min="6671" max="6922" width="9.1640625" style="55"/>
    <col min="6923" max="6923" width="5" style="55" customWidth="1"/>
    <col min="6924" max="6925" width="9.1640625" style="55"/>
    <col min="6926" max="6926" width="9.6640625" style="55" bestFit="1" customWidth="1"/>
    <col min="6927" max="7178" width="9.1640625" style="55"/>
    <col min="7179" max="7179" width="5" style="55" customWidth="1"/>
    <col min="7180" max="7181" width="9.1640625" style="55"/>
    <col min="7182" max="7182" width="9.6640625" style="55" bestFit="1" customWidth="1"/>
    <col min="7183" max="7434" width="9.1640625" style="55"/>
    <col min="7435" max="7435" width="5" style="55" customWidth="1"/>
    <col min="7436" max="7437" width="9.1640625" style="55"/>
    <col min="7438" max="7438" width="9.6640625" style="55" bestFit="1" customWidth="1"/>
    <col min="7439" max="7690" width="9.1640625" style="55"/>
    <col min="7691" max="7691" width="5" style="55" customWidth="1"/>
    <col min="7692" max="7693" width="9.1640625" style="55"/>
    <col min="7694" max="7694" width="9.6640625" style="55" bestFit="1" customWidth="1"/>
    <col min="7695" max="7946" width="9.1640625" style="55"/>
    <col min="7947" max="7947" width="5" style="55" customWidth="1"/>
    <col min="7948" max="7949" width="9.1640625" style="55"/>
    <col min="7950" max="7950" width="9.6640625" style="55" bestFit="1" customWidth="1"/>
    <col min="7951" max="8202" width="9.1640625" style="55"/>
    <col min="8203" max="8203" width="5" style="55" customWidth="1"/>
    <col min="8204" max="8205" width="9.1640625" style="55"/>
    <col min="8206" max="8206" width="9.6640625" style="55" bestFit="1" customWidth="1"/>
    <col min="8207" max="8458" width="9.1640625" style="55"/>
    <col min="8459" max="8459" width="5" style="55" customWidth="1"/>
    <col min="8460" max="8461" width="9.1640625" style="55"/>
    <col min="8462" max="8462" width="9.6640625" style="55" bestFit="1" customWidth="1"/>
    <col min="8463" max="8714" width="9.1640625" style="55"/>
    <col min="8715" max="8715" width="5" style="55" customWidth="1"/>
    <col min="8716" max="8717" width="9.1640625" style="55"/>
    <col min="8718" max="8718" width="9.6640625" style="55" bestFit="1" customWidth="1"/>
    <col min="8719" max="8970" width="9.1640625" style="55"/>
    <col min="8971" max="8971" width="5" style="55" customWidth="1"/>
    <col min="8972" max="8973" width="9.1640625" style="55"/>
    <col min="8974" max="8974" width="9.6640625" style="55" bestFit="1" customWidth="1"/>
    <col min="8975" max="9226" width="9.1640625" style="55"/>
    <col min="9227" max="9227" width="5" style="55" customWidth="1"/>
    <col min="9228" max="9229" width="9.1640625" style="55"/>
    <col min="9230" max="9230" width="9.6640625" style="55" bestFit="1" customWidth="1"/>
    <col min="9231" max="9482" width="9.1640625" style="55"/>
    <col min="9483" max="9483" width="5" style="55" customWidth="1"/>
    <col min="9484" max="9485" width="9.1640625" style="55"/>
    <col min="9486" max="9486" width="9.6640625" style="55" bestFit="1" customWidth="1"/>
    <col min="9487" max="9738" width="9.1640625" style="55"/>
    <col min="9739" max="9739" width="5" style="55" customWidth="1"/>
    <col min="9740" max="9741" width="9.1640625" style="55"/>
    <col min="9742" max="9742" width="9.6640625" style="55" bestFit="1" customWidth="1"/>
    <col min="9743" max="9994" width="9.1640625" style="55"/>
    <col min="9995" max="9995" width="5" style="55" customWidth="1"/>
    <col min="9996" max="9997" width="9.1640625" style="55"/>
    <col min="9998" max="9998" width="9.6640625" style="55" bestFit="1" customWidth="1"/>
    <col min="9999" max="10250" width="9.1640625" style="55"/>
    <col min="10251" max="10251" width="5" style="55" customWidth="1"/>
    <col min="10252" max="10253" width="9.1640625" style="55"/>
    <col min="10254" max="10254" width="9.6640625" style="55" bestFit="1" customWidth="1"/>
    <col min="10255" max="10506" width="9.1640625" style="55"/>
    <col min="10507" max="10507" width="5" style="55" customWidth="1"/>
    <col min="10508" max="10509" width="9.1640625" style="55"/>
    <col min="10510" max="10510" width="9.6640625" style="55" bestFit="1" customWidth="1"/>
    <col min="10511" max="10762" width="9.1640625" style="55"/>
    <col min="10763" max="10763" width="5" style="55" customWidth="1"/>
    <col min="10764" max="10765" width="9.1640625" style="55"/>
    <col min="10766" max="10766" width="9.6640625" style="55" bestFit="1" customWidth="1"/>
    <col min="10767" max="11018" width="9.1640625" style="55"/>
    <col min="11019" max="11019" width="5" style="55" customWidth="1"/>
    <col min="11020" max="11021" width="9.1640625" style="55"/>
    <col min="11022" max="11022" width="9.6640625" style="55" bestFit="1" customWidth="1"/>
    <col min="11023" max="11274" width="9.1640625" style="55"/>
    <col min="11275" max="11275" width="5" style="55" customWidth="1"/>
    <col min="11276" max="11277" width="9.1640625" style="55"/>
    <col min="11278" max="11278" width="9.6640625" style="55" bestFit="1" customWidth="1"/>
    <col min="11279" max="11530" width="9.1640625" style="55"/>
    <col min="11531" max="11531" width="5" style="55" customWidth="1"/>
    <col min="11532" max="11533" width="9.1640625" style="55"/>
    <col min="11534" max="11534" width="9.6640625" style="55" bestFit="1" customWidth="1"/>
    <col min="11535" max="11786" width="9.1640625" style="55"/>
    <col min="11787" max="11787" width="5" style="55" customWidth="1"/>
    <col min="11788" max="11789" width="9.1640625" style="55"/>
    <col min="11790" max="11790" width="9.6640625" style="55" bestFit="1" customWidth="1"/>
    <col min="11791" max="12042" width="9.1640625" style="55"/>
    <col min="12043" max="12043" width="5" style="55" customWidth="1"/>
    <col min="12044" max="12045" width="9.1640625" style="55"/>
    <col min="12046" max="12046" width="9.6640625" style="55" bestFit="1" customWidth="1"/>
    <col min="12047" max="12298" width="9.1640625" style="55"/>
    <col min="12299" max="12299" width="5" style="55" customWidth="1"/>
    <col min="12300" max="12301" width="9.1640625" style="55"/>
    <col min="12302" max="12302" width="9.6640625" style="55" bestFit="1" customWidth="1"/>
    <col min="12303" max="12554" width="9.1640625" style="55"/>
    <col min="12555" max="12555" width="5" style="55" customWidth="1"/>
    <col min="12556" max="12557" width="9.1640625" style="55"/>
    <col min="12558" max="12558" width="9.6640625" style="55" bestFit="1" customWidth="1"/>
    <col min="12559" max="12810" width="9.1640625" style="55"/>
    <col min="12811" max="12811" width="5" style="55" customWidth="1"/>
    <col min="12812" max="12813" width="9.1640625" style="55"/>
    <col min="12814" max="12814" width="9.6640625" style="55" bestFit="1" customWidth="1"/>
    <col min="12815" max="13066" width="9.1640625" style="55"/>
    <col min="13067" max="13067" width="5" style="55" customWidth="1"/>
    <col min="13068" max="13069" width="9.1640625" style="55"/>
    <col min="13070" max="13070" width="9.6640625" style="55" bestFit="1" customWidth="1"/>
    <col min="13071" max="13322" width="9.1640625" style="55"/>
    <col min="13323" max="13323" width="5" style="55" customWidth="1"/>
    <col min="13324" max="13325" width="9.1640625" style="55"/>
    <col min="13326" max="13326" width="9.6640625" style="55" bestFit="1" customWidth="1"/>
    <col min="13327" max="13578" width="9.1640625" style="55"/>
    <col min="13579" max="13579" width="5" style="55" customWidth="1"/>
    <col min="13580" max="13581" width="9.1640625" style="55"/>
    <col min="13582" max="13582" width="9.6640625" style="55" bestFit="1" customWidth="1"/>
    <col min="13583" max="13834" width="9.1640625" style="55"/>
    <col min="13835" max="13835" width="5" style="55" customWidth="1"/>
    <col min="13836" max="13837" width="9.1640625" style="55"/>
    <col min="13838" max="13838" width="9.6640625" style="55" bestFit="1" customWidth="1"/>
    <col min="13839" max="14090" width="9.1640625" style="55"/>
    <col min="14091" max="14091" width="5" style="55" customWidth="1"/>
    <col min="14092" max="14093" width="9.1640625" style="55"/>
    <col min="14094" max="14094" width="9.6640625" style="55" bestFit="1" customWidth="1"/>
    <col min="14095" max="14346" width="9.1640625" style="55"/>
    <col min="14347" max="14347" width="5" style="55" customWidth="1"/>
    <col min="14348" max="14349" width="9.1640625" style="55"/>
    <col min="14350" max="14350" width="9.6640625" style="55" bestFit="1" customWidth="1"/>
    <col min="14351" max="14602" width="9.1640625" style="55"/>
    <col min="14603" max="14603" width="5" style="55" customWidth="1"/>
    <col min="14604" max="14605" width="9.1640625" style="55"/>
    <col min="14606" max="14606" width="9.6640625" style="55" bestFit="1" customWidth="1"/>
    <col min="14607" max="14858" width="9.1640625" style="55"/>
    <col min="14859" max="14859" width="5" style="55" customWidth="1"/>
    <col min="14860" max="14861" width="9.1640625" style="55"/>
    <col min="14862" max="14862" width="9.6640625" style="55" bestFit="1" customWidth="1"/>
    <col min="14863" max="15114" width="9.1640625" style="55"/>
    <col min="15115" max="15115" width="5" style="55" customWidth="1"/>
    <col min="15116" max="15117" width="9.1640625" style="55"/>
    <col min="15118" max="15118" width="9.6640625" style="55" bestFit="1" customWidth="1"/>
    <col min="15119" max="15370" width="9.1640625" style="55"/>
    <col min="15371" max="15371" width="5" style="55" customWidth="1"/>
    <col min="15372" max="15373" width="9.1640625" style="55"/>
    <col min="15374" max="15374" width="9.6640625" style="55" bestFit="1" customWidth="1"/>
    <col min="15375" max="15626" width="9.1640625" style="55"/>
    <col min="15627" max="15627" width="5" style="55" customWidth="1"/>
    <col min="15628" max="15629" width="9.1640625" style="55"/>
    <col min="15630" max="15630" width="9.6640625" style="55" bestFit="1" customWidth="1"/>
    <col min="15631" max="15882" width="9.1640625" style="55"/>
    <col min="15883" max="15883" width="5" style="55" customWidth="1"/>
    <col min="15884" max="15885" width="9.1640625" style="55"/>
    <col min="15886" max="15886" width="9.6640625" style="55" bestFit="1" customWidth="1"/>
    <col min="15887" max="16138" width="9.1640625" style="55"/>
    <col min="16139" max="16139" width="5" style="55" customWidth="1"/>
    <col min="16140" max="16141" width="9.1640625" style="55"/>
    <col min="16142" max="16142" width="9.6640625" style="55" bestFit="1" customWidth="1"/>
    <col min="16143" max="16384" width="9.1640625" style="55"/>
  </cols>
  <sheetData>
    <row r="2" spans="8:21">
      <c r="H2" s="54"/>
    </row>
    <row r="5" spans="8:21">
      <c r="L5" s="147"/>
      <c r="M5" s="147"/>
      <c r="N5" s="147"/>
      <c r="O5" s="147"/>
      <c r="P5" s="147"/>
      <c r="Q5" s="147"/>
      <c r="R5" s="147"/>
    </row>
    <row r="6" spans="8:21">
      <c r="L6" s="147"/>
      <c r="M6" s="147"/>
      <c r="N6" s="147"/>
      <c r="O6" s="147"/>
      <c r="P6" s="147"/>
      <c r="Q6" s="147"/>
      <c r="R6" s="147"/>
    </row>
    <row r="7" spans="8:21">
      <c r="L7" s="147"/>
      <c r="M7" s="147"/>
      <c r="N7" s="147"/>
      <c r="O7" s="147"/>
      <c r="P7" s="147"/>
      <c r="Q7" s="147"/>
      <c r="R7" s="147"/>
      <c r="S7" s="147"/>
    </row>
    <row r="8" spans="8:21" s="56" customFormat="1" ht="16">
      <c r="K8" s="146"/>
      <c r="L8" s="149" t="s">
        <v>216</v>
      </c>
      <c r="M8" s="150"/>
      <c r="N8" s="150"/>
      <c r="O8" s="150"/>
      <c r="P8" s="150"/>
      <c r="Q8" s="150"/>
      <c r="R8" s="150"/>
      <c r="S8" s="150"/>
      <c r="T8" s="151"/>
    </row>
    <row r="9" spans="8:21" s="56" customFormat="1">
      <c r="K9" s="146"/>
      <c r="L9" s="152" t="s">
        <v>742</v>
      </c>
      <c r="T9" s="153"/>
    </row>
    <row r="10" spans="8:21" s="56" customFormat="1">
      <c r="K10" s="146"/>
      <c r="L10" s="152" t="s">
        <v>743</v>
      </c>
      <c r="R10" s="153"/>
      <c r="T10" s="153"/>
      <c r="U10" s="321"/>
    </row>
    <row r="11" spans="8:21" s="56" customFormat="1">
      <c r="K11" s="146"/>
      <c r="L11" s="152" t="s">
        <v>744</v>
      </c>
      <c r="R11" s="153"/>
      <c r="T11" s="153"/>
      <c r="U11" s="321"/>
    </row>
    <row r="12" spans="8:21" s="56" customFormat="1">
      <c r="K12" s="146"/>
      <c r="L12" s="152" t="s">
        <v>745</v>
      </c>
      <c r="T12" s="153"/>
    </row>
    <row r="13" spans="8:21" s="56" customFormat="1" ht="16">
      <c r="K13" s="146"/>
      <c r="L13" s="154"/>
      <c r="M13" s="57" t="s">
        <v>217</v>
      </c>
      <c r="N13" s="58"/>
      <c r="T13" s="153"/>
    </row>
    <row r="14" spans="8:21" s="56" customFormat="1" ht="16">
      <c r="K14" s="146"/>
      <c r="L14" s="154"/>
      <c r="M14" s="59" t="s">
        <v>218</v>
      </c>
      <c r="N14" s="59" t="s">
        <v>757</v>
      </c>
      <c r="O14" s="58"/>
      <c r="P14" s="58"/>
      <c r="T14" s="153"/>
    </row>
    <row r="15" spans="8:21" s="56" customFormat="1" ht="16">
      <c r="K15" s="146"/>
      <c r="L15" s="154"/>
      <c r="M15" s="59" t="s">
        <v>219</v>
      </c>
      <c r="N15" s="59" t="s">
        <v>758</v>
      </c>
      <c r="O15" s="58"/>
      <c r="P15" s="58"/>
      <c r="T15" s="153"/>
    </row>
    <row r="16" spans="8:21" s="56" customFormat="1" ht="16">
      <c r="K16" s="146"/>
      <c r="L16" s="154"/>
      <c r="M16" s="59" t="s">
        <v>220</v>
      </c>
      <c r="N16" s="248" t="s">
        <v>741</v>
      </c>
      <c r="O16" s="58"/>
      <c r="P16" s="58"/>
      <c r="T16" s="153"/>
    </row>
    <row r="17" spans="2:20" s="56" customFormat="1">
      <c r="K17" s="146"/>
      <c r="L17" s="155"/>
      <c r="M17" s="156"/>
      <c r="N17" s="156"/>
      <c r="O17" s="157"/>
      <c r="P17" s="157"/>
      <c r="Q17" s="156"/>
      <c r="R17" s="156"/>
      <c r="S17" s="156"/>
      <c r="T17" s="158"/>
    </row>
    <row r="18" spans="2:20" s="56" customFormat="1">
      <c r="K18" s="146"/>
      <c r="L18" s="148"/>
      <c r="M18" s="148"/>
      <c r="N18" s="148"/>
      <c r="O18" s="148"/>
      <c r="P18" s="148"/>
      <c r="Q18" s="148"/>
      <c r="R18" s="148"/>
      <c r="S18" s="148"/>
    </row>
    <row r="19" spans="2:20" s="56" customFormat="1">
      <c r="K19" s="146"/>
    </row>
    <row r="20" spans="2:20" s="56" customFormat="1">
      <c r="B20" s="60"/>
      <c r="K20" s="146"/>
    </row>
    <row r="21" spans="2:20" s="56" customFormat="1">
      <c r="K21" s="146"/>
    </row>
    <row r="22" spans="2:20" s="56" customFormat="1">
      <c r="B22" s="60"/>
      <c r="K22" s="146"/>
    </row>
    <row r="23" spans="2:20" s="56" customFormat="1">
      <c r="K23" s="146"/>
      <c r="L23" s="55"/>
      <c r="M23" s="55"/>
      <c r="N23" s="55"/>
      <c r="O23" s="55"/>
      <c r="P23" s="55"/>
      <c r="Q23" s="55"/>
      <c r="R23" s="55"/>
    </row>
    <row r="24" spans="2:20" s="56" customFormat="1">
      <c r="B24" s="60"/>
      <c r="K24" s="146"/>
      <c r="L24" s="55"/>
      <c r="M24" s="55"/>
      <c r="N24" s="55"/>
      <c r="O24" s="55"/>
      <c r="P24" s="55"/>
      <c r="Q24" s="55"/>
      <c r="R24" s="55"/>
    </row>
    <row r="25" spans="2:20" s="56" customFormat="1">
      <c r="K25" s="146"/>
      <c r="L25" s="55"/>
      <c r="M25" s="55"/>
      <c r="N25" s="55"/>
      <c r="O25" s="55"/>
      <c r="P25" s="55"/>
      <c r="Q25" s="55"/>
      <c r="R25" s="55"/>
    </row>
    <row r="26" spans="2:20" s="56" customFormat="1">
      <c r="K26" s="146"/>
      <c r="L26" s="55"/>
      <c r="M26" s="55"/>
      <c r="N26" s="55"/>
      <c r="O26" s="55"/>
      <c r="P26" s="55"/>
      <c r="Q26" s="55"/>
      <c r="R26" s="55"/>
    </row>
    <row r="27" spans="2:20" s="56" customFormat="1">
      <c r="K27" s="146"/>
      <c r="L27" s="55"/>
      <c r="M27" s="55"/>
      <c r="N27" s="55"/>
      <c r="O27" s="55"/>
      <c r="P27" s="55"/>
      <c r="Q27" s="55"/>
      <c r="R27" s="55"/>
    </row>
    <row r="28" spans="2:20" s="56" customFormat="1">
      <c r="K28" s="146"/>
      <c r="L28" s="55"/>
      <c r="M28" s="55"/>
      <c r="N28" s="55"/>
      <c r="O28" s="55"/>
      <c r="P28" s="55"/>
      <c r="Q28" s="55"/>
      <c r="R28" s="55"/>
    </row>
    <row r="29" spans="2:20" s="56" customFormat="1">
      <c r="K29" s="146"/>
      <c r="L29" s="55"/>
      <c r="M29" s="55"/>
      <c r="N29" s="55"/>
      <c r="O29" s="55"/>
      <c r="P29" s="55"/>
      <c r="Q29" s="55"/>
      <c r="R29" s="55"/>
    </row>
    <row r="30" spans="2:20" s="56" customFormat="1">
      <c r="L30" s="55"/>
      <c r="M30" s="55"/>
      <c r="N30" s="55"/>
      <c r="O30" s="55"/>
      <c r="P30" s="55"/>
      <c r="Q30" s="55"/>
      <c r="R30" s="55"/>
    </row>
    <row r="31" spans="2:20" s="56" customFormat="1">
      <c r="L31" s="55"/>
      <c r="M31" s="55"/>
      <c r="N31" s="55"/>
      <c r="O31" s="55"/>
      <c r="P31" s="55"/>
      <c r="Q31" s="55"/>
      <c r="R31" s="55"/>
    </row>
    <row r="32" spans="2:20" s="56" customFormat="1">
      <c r="L32" s="55"/>
      <c r="M32" s="55"/>
      <c r="N32" s="55"/>
      <c r="O32" s="55"/>
      <c r="P32" s="55"/>
      <c r="Q32" s="55"/>
      <c r="R32" s="55"/>
    </row>
    <row r="33" spans="12:19" s="56" customFormat="1">
      <c r="L33" s="55"/>
      <c r="M33" s="55"/>
      <c r="N33" s="55"/>
      <c r="O33" s="55"/>
      <c r="P33" s="55"/>
      <c r="Q33" s="55"/>
      <c r="R33" s="55"/>
    </row>
    <row r="34" spans="12:19" s="56" customFormat="1">
      <c r="L34" s="55"/>
      <c r="M34" s="55"/>
      <c r="N34" s="55"/>
      <c r="O34" s="55"/>
      <c r="P34" s="55"/>
      <c r="Q34" s="55"/>
      <c r="R34" s="55"/>
      <c r="S34" s="55"/>
    </row>
  </sheetData>
  <hyperlinks>
    <hyperlink ref="N16" r:id="rId1" xr:uid="{00000000-0004-0000-0000-000000000000}"/>
  </hyperlink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42"/>
  <sheetViews>
    <sheetView workbookViewId="0">
      <selection activeCell="B1" sqref="B1"/>
    </sheetView>
  </sheetViews>
  <sheetFormatPr baseColWidth="10" defaultColWidth="9.1640625" defaultRowHeight="15"/>
  <cols>
    <col min="1" max="1" width="1.83203125" style="1" customWidth="1"/>
    <col min="2" max="2" width="50.5" style="1" customWidth="1"/>
    <col min="3" max="3" width="13.33203125" style="1" bestFit="1" customWidth="1"/>
    <col min="4" max="4" width="11.1640625" style="1" bestFit="1" customWidth="1"/>
    <col min="5" max="5" width="12.5" style="1" bestFit="1" customWidth="1"/>
    <col min="6" max="6" width="11" style="1" bestFit="1" customWidth="1"/>
    <col min="7" max="16384" width="9.1640625" style="1"/>
  </cols>
  <sheetData>
    <row r="1" spans="2:10">
      <c r="B1" s="183" t="s">
        <v>271</v>
      </c>
    </row>
    <row r="2" spans="2:10" ht="21">
      <c r="B2" s="80"/>
    </row>
    <row r="3" spans="2:10" ht="15.75" customHeight="1">
      <c r="B3" s="373" t="s">
        <v>476</v>
      </c>
      <c r="C3" s="373"/>
      <c r="D3" s="373"/>
      <c r="E3" s="373"/>
    </row>
    <row r="4" spans="2:10">
      <c r="B4" s="373"/>
      <c r="C4" s="373"/>
      <c r="D4" s="373"/>
      <c r="E4" s="373"/>
    </row>
    <row r="5" spans="2:10" ht="9.75" customHeight="1"/>
    <row r="6" spans="2:10" ht="30">
      <c r="B6" s="125" t="s">
        <v>477</v>
      </c>
      <c r="C6" s="126" t="s">
        <v>7</v>
      </c>
      <c r="D6" s="127" t="s">
        <v>8</v>
      </c>
      <c r="E6" s="126" t="s">
        <v>25</v>
      </c>
      <c r="F6" s="15"/>
    </row>
    <row r="7" spans="2:10" ht="15" customHeight="1">
      <c r="B7" s="7" t="s">
        <v>19</v>
      </c>
      <c r="C7" s="20"/>
      <c r="D7" s="24">
        <v>12</v>
      </c>
      <c r="E7" s="11">
        <f>C7*D7</f>
        <v>0</v>
      </c>
      <c r="F7" s="13"/>
      <c r="G7" s="374" t="s">
        <v>81</v>
      </c>
      <c r="H7" s="374"/>
      <c r="I7" s="374"/>
    </row>
    <row r="8" spans="2:10" ht="15" customHeight="1">
      <c r="B8" s="7" t="s">
        <v>9</v>
      </c>
      <c r="C8" s="20"/>
      <c r="D8" s="24">
        <v>12</v>
      </c>
      <c r="E8" s="11">
        <f>C8*D8</f>
        <v>0</v>
      </c>
      <c r="F8" s="6"/>
      <c r="G8" s="374"/>
      <c r="H8" s="374"/>
      <c r="I8" s="374"/>
    </row>
    <row r="9" spans="2:10" ht="15" customHeight="1">
      <c r="B9" s="7" t="s">
        <v>10</v>
      </c>
      <c r="C9" s="20"/>
      <c r="D9" s="24">
        <v>12</v>
      </c>
      <c r="E9" s="11">
        <f t="shared" ref="E9:E18" si="0">C9*D9</f>
        <v>0</v>
      </c>
      <c r="F9" s="13"/>
      <c r="G9" s="374"/>
      <c r="H9" s="374"/>
      <c r="I9" s="374"/>
    </row>
    <row r="10" spans="2:10" ht="15" customHeight="1">
      <c r="B10" s="7" t="s">
        <v>11</v>
      </c>
      <c r="C10" s="20"/>
      <c r="D10" s="24">
        <v>12</v>
      </c>
      <c r="E10" s="11">
        <f t="shared" si="0"/>
        <v>0</v>
      </c>
      <c r="F10" s="14"/>
      <c r="G10" s="14"/>
      <c r="H10" s="14"/>
      <c r="I10" s="14"/>
      <c r="J10" s="14"/>
    </row>
    <row r="11" spans="2:10" ht="15" customHeight="1">
      <c r="B11" s="7" t="s">
        <v>21</v>
      </c>
      <c r="C11" s="20"/>
      <c r="D11" s="24">
        <v>12</v>
      </c>
      <c r="E11" s="11">
        <f t="shared" si="0"/>
        <v>0</v>
      </c>
      <c r="F11" s="14"/>
      <c r="G11" s="14"/>
      <c r="H11" s="14"/>
      <c r="I11" s="14"/>
      <c r="J11" s="14"/>
    </row>
    <row r="12" spans="2:10" ht="15" customHeight="1">
      <c r="B12" s="7" t="s">
        <v>20</v>
      </c>
      <c r="C12" s="22"/>
      <c r="D12" s="24">
        <v>12</v>
      </c>
      <c r="E12" s="11">
        <f t="shared" si="0"/>
        <v>0</v>
      </c>
      <c r="F12" s="14"/>
      <c r="G12" s="14"/>
      <c r="H12" s="14"/>
      <c r="I12" s="14"/>
      <c r="J12" s="14"/>
    </row>
    <row r="13" spans="2:10">
      <c r="B13" s="7" t="s">
        <v>4</v>
      </c>
      <c r="C13" s="20"/>
      <c r="D13" s="24">
        <v>12</v>
      </c>
      <c r="E13" s="11">
        <f t="shared" si="0"/>
        <v>0</v>
      </c>
      <c r="F13" s="14"/>
    </row>
    <row r="14" spans="2:10">
      <c r="B14" s="7" t="s">
        <v>5</v>
      </c>
      <c r="C14" s="20"/>
      <c r="D14" s="24">
        <v>12</v>
      </c>
      <c r="E14" s="11">
        <f t="shared" si="0"/>
        <v>0</v>
      </c>
    </row>
    <row r="15" spans="2:10">
      <c r="B15" s="7" t="s">
        <v>6</v>
      </c>
      <c r="C15" s="20"/>
      <c r="D15" s="24">
        <v>12</v>
      </c>
      <c r="E15" s="11">
        <f t="shared" si="0"/>
        <v>0</v>
      </c>
      <c r="F15" s="14"/>
    </row>
    <row r="16" spans="2:10">
      <c r="B16" s="7" t="s">
        <v>12</v>
      </c>
      <c r="C16" s="20"/>
      <c r="D16" s="24">
        <v>12</v>
      </c>
      <c r="E16" s="11">
        <f t="shared" si="0"/>
        <v>0</v>
      </c>
    </row>
    <row r="17" spans="2:7">
      <c r="B17" s="7" t="s">
        <v>13</v>
      </c>
      <c r="C17" s="20"/>
      <c r="D17" s="24">
        <v>12</v>
      </c>
      <c r="E17" s="11">
        <f t="shared" si="0"/>
        <v>0</v>
      </c>
    </row>
    <row r="18" spans="2:7">
      <c r="B18" s="7" t="s">
        <v>14</v>
      </c>
      <c r="C18" s="20"/>
      <c r="D18" s="24">
        <v>12</v>
      </c>
      <c r="E18" s="11">
        <f t="shared" si="0"/>
        <v>0</v>
      </c>
    </row>
    <row r="19" spans="2:7">
      <c r="B19" s="8" t="s">
        <v>15</v>
      </c>
      <c r="C19" s="9">
        <f>SUM(C7:C18)</f>
        <v>0</v>
      </c>
      <c r="D19" s="9"/>
      <c r="E19" s="12">
        <f>SUM(E7:E18)</f>
        <v>0</v>
      </c>
    </row>
    <row r="20" spans="2:7" ht="16" thickBot="1"/>
    <row r="21" spans="2:7">
      <c r="B21" s="129" t="s">
        <v>157</v>
      </c>
      <c r="C21" s="130"/>
      <c r="D21" s="131"/>
      <c r="E21" s="131"/>
      <c r="F21" s="131"/>
      <c r="G21" s="132"/>
    </row>
    <row r="22" spans="2:7">
      <c r="B22" s="62"/>
      <c r="C22" s="50"/>
      <c r="D22" s="50"/>
      <c r="E22" s="50"/>
      <c r="F22" s="50"/>
      <c r="G22" s="63"/>
    </row>
    <row r="23" spans="2:7">
      <c r="B23" s="133" t="s">
        <v>156</v>
      </c>
      <c r="C23" s="128" t="s">
        <v>160</v>
      </c>
      <c r="D23" s="50"/>
      <c r="E23" s="367" t="s">
        <v>159</v>
      </c>
      <c r="F23" s="368"/>
      <c r="G23" s="63"/>
    </row>
    <row r="24" spans="2:7">
      <c r="B24" s="134" t="s">
        <v>22</v>
      </c>
      <c r="C24" s="17"/>
      <c r="D24" s="50"/>
      <c r="E24" s="369"/>
      <c r="F24" s="370"/>
      <c r="G24" s="63"/>
    </row>
    <row r="25" spans="2:7">
      <c r="B25" s="62" t="s">
        <v>158</v>
      </c>
      <c r="C25" s="18"/>
      <c r="D25" s="50"/>
      <c r="E25" s="369"/>
      <c r="F25" s="370"/>
      <c r="G25" s="63"/>
    </row>
    <row r="26" spans="2:7">
      <c r="B26" s="62" t="s">
        <v>161</v>
      </c>
      <c r="C26" s="18"/>
      <c r="D26" s="50"/>
      <c r="E26" s="369"/>
      <c r="F26" s="370"/>
      <c r="G26" s="63"/>
    </row>
    <row r="27" spans="2:7">
      <c r="B27" s="134" t="s">
        <v>23</v>
      </c>
      <c r="C27" s="17"/>
      <c r="D27" s="50"/>
      <c r="E27" s="371"/>
      <c r="F27" s="372"/>
      <c r="G27" s="63"/>
    </row>
    <row r="28" spans="2:7">
      <c r="B28" s="62" t="s">
        <v>24</v>
      </c>
      <c r="C28" s="18"/>
      <c r="D28" s="50"/>
      <c r="E28" s="50"/>
      <c r="F28" s="50"/>
      <c r="G28" s="63"/>
    </row>
    <row r="29" spans="2:7">
      <c r="B29" s="62" t="s">
        <v>82</v>
      </c>
      <c r="C29" s="17"/>
      <c r="D29" s="50"/>
      <c r="E29" s="50"/>
      <c r="F29" s="50"/>
      <c r="G29" s="63"/>
    </row>
    <row r="30" spans="2:7" ht="16" thickBot="1">
      <c r="B30" s="135" t="s">
        <v>28</v>
      </c>
      <c r="C30" s="136">
        <f>SUM(C25:C28)</f>
        <v>0</v>
      </c>
      <c r="D30" s="64"/>
      <c r="E30" s="64"/>
      <c r="F30" s="64"/>
      <c r="G30" s="137"/>
    </row>
    <row r="32" spans="2:7">
      <c r="B32" s="3" t="s">
        <v>30</v>
      </c>
      <c r="C32" s="41">
        <f>E19-D32</f>
        <v>0</v>
      </c>
    </row>
    <row r="33" spans="2:6">
      <c r="B33" s="3" t="s">
        <v>26</v>
      </c>
      <c r="C33" s="41">
        <f>C30</f>
        <v>0</v>
      </c>
    </row>
    <row r="34" spans="2:6">
      <c r="B34" s="3" t="s">
        <v>27</v>
      </c>
      <c r="C34" s="42" t="e">
        <f>C33/C21</f>
        <v>#DIV/0!</v>
      </c>
    </row>
    <row r="35" spans="2:6">
      <c r="B35" s="3" t="s">
        <v>29</v>
      </c>
      <c r="C35" s="43" t="e">
        <f>C32*C34</f>
        <v>#DIV/0!</v>
      </c>
    </row>
    <row r="37" spans="2:6">
      <c r="B37" s="10" t="s">
        <v>478</v>
      </c>
      <c r="C37" s="10" t="s">
        <v>16</v>
      </c>
      <c r="D37" s="10" t="s">
        <v>17</v>
      </c>
      <c r="E37" s="10" t="s">
        <v>18</v>
      </c>
      <c r="F37" s="10" t="s">
        <v>31</v>
      </c>
    </row>
    <row r="38" spans="2:6">
      <c r="B38" s="7" t="s">
        <v>163</v>
      </c>
      <c r="C38" s="19"/>
      <c r="D38" s="20"/>
      <c r="E38" s="21"/>
      <c r="F38" s="11">
        <f>(D38*E38)/7</f>
        <v>0</v>
      </c>
    </row>
    <row r="39" spans="2:6">
      <c r="B39" s="7" t="s">
        <v>163</v>
      </c>
      <c r="C39" s="19"/>
      <c r="D39" s="20"/>
      <c r="E39" s="21"/>
      <c r="F39" s="11">
        <f t="shared" ref="F39:F41" si="1">(D39*E39)/7</f>
        <v>0</v>
      </c>
    </row>
    <row r="40" spans="2:6">
      <c r="B40" s="7" t="s">
        <v>163</v>
      </c>
      <c r="C40" s="19"/>
      <c r="D40" s="20"/>
      <c r="E40" s="21"/>
      <c r="F40" s="11">
        <f t="shared" si="1"/>
        <v>0</v>
      </c>
    </row>
    <row r="41" spans="2:6">
      <c r="B41" s="7" t="s">
        <v>164</v>
      </c>
      <c r="C41" s="19"/>
      <c r="D41" s="20"/>
      <c r="E41" s="21"/>
      <c r="F41" s="11">
        <f t="shared" si="1"/>
        <v>0</v>
      </c>
    </row>
    <row r="42" spans="2:6">
      <c r="F42" s="16"/>
    </row>
  </sheetData>
  <mergeCells count="3">
    <mergeCell ref="E23:F27"/>
    <mergeCell ref="B3:E4"/>
    <mergeCell ref="G7:I9"/>
  </mergeCells>
  <hyperlinks>
    <hyperlink ref="B1" location="INTRO!A1" display="&lt;= GO BACK TO INSTRUCTIONS" xr:uid="{00000000-0004-0000-0900-000000000000}"/>
  </hyperlinks>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0"/>
  <sheetViews>
    <sheetView workbookViewId="0">
      <selection activeCell="B1" sqref="B1"/>
    </sheetView>
  </sheetViews>
  <sheetFormatPr baseColWidth="10" defaultColWidth="9.1640625" defaultRowHeight="14"/>
  <cols>
    <col min="1" max="1" width="1.5" style="184" customWidth="1"/>
    <col min="2" max="2" width="66.1640625" style="184" bestFit="1" customWidth="1"/>
    <col min="3" max="3" width="20.1640625" style="184" customWidth="1"/>
    <col min="4" max="5" width="20.5" style="184" customWidth="1"/>
    <col min="6" max="6" width="3" style="184" customWidth="1"/>
    <col min="7" max="7" width="30.5" style="184" customWidth="1"/>
    <col min="8" max="8" width="17.6640625" style="184" bestFit="1" customWidth="1"/>
    <col min="9" max="13" width="12.83203125" style="184" bestFit="1" customWidth="1"/>
    <col min="14" max="14" width="16.6640625" style="184" bestFit="1" customWidth="1"/>
    <col min="15" max="15" width="12.83203125" style="184" bestFit="1" customWidth="1"/>
    <col min="16" max="16" width="16.6640625" style="184" bestFit="1" customWidth="1"/>
    <col min="17" max="17" width="12.83203125" style="184" bestFit="1" customWidth="1"/>
    <col min="18" max="18" width="16.6640625" style="184" bestFit="1" customWidth="1"/>
    <col min="19" max="19" width="12.83203125" style="184" bestFit="1" customWidth="1"/>
    <col min="20" max="20" width="16.6640625" style="184" bestFit="1" customWidth="1"/>
    <col min="21" max="16384" width="9.1640625" style="184"/>
  </cols>
  <sheetData>
    <row r="1" spans="1:10" ht="15">
      <c r="B1" s="183" t="s">
        <v>271</v>
      </c>
      <c r="C1" s="231"/>
      <c r="D1" s="231"/>
      <c r="E1" s="231"/>
      <c r="F1" s="231"/>
    </row>
    <row r="2" spans="1:10">
      <c r="B2" s="230"/>
      <c r="C2" s="229"/>
      <c r="D2" s="228"/>
      <c r="E2" s="228"/>
      <c r="F2" s="228"/>
    </row>
    <row r="3" spans="1:10" s="185" customFormat="1">
      <c r="A3" s="227"/>
      <c r="B3" s="378" t="s">
        <v>677</v>
      </c>
      <c r="C3" s="378"/>
      <c r="D3" s="378"/>
      <c r="E3" s="378"/>
      <c r="F3" s="226"/>
      <c r="G3" s="225"/>
    </row>
    <row r="4" spans="1:10" ht="7.5" customHeight="1">
      <c r="A4" s="222"/>
      <c r="B4" s="222"/>
      <c r="C4" s="222"/>
      <c r="D4" s="222"/>
      <c r="E4" s="222"/>
      <c r="F4" s="222"/>
      <c r="G4" s="222"/>
      <c r="H4" s="224"/>
      <c r="I4" s="224"/>
      <c r="J4" s="224"/>
    </row>
    <row r="5" spans="1:10" ht="17">
      <c r="A5" s="191"/>
      <c r="B5" s="223" t="s">
        <v>676</v>
      </c>
      <c r="C5" s="215" t="s">
        <v>618</v>
      </c>
      <c r="D5" s="215" t="s">
        <v>617</v>
      </c>
      <c r="E5" s="215" t="s">
        <v>616</v>
      </c>
      <c r="F5" s="222"/>
    </row>
    <row r="6" spans="1:10" ht="15" customHeight="1">
      <c r="A6" s="191"/>
      <c r="B6" s="221" t="s">
        <v>675</v>
      </c>
      <c r="C6" s="188"/>
      <c r="D6" s="188"/>
      <c r="E6" s="188"/>
      <c r="F6" s="222"/>
      <c r="G6" s="379" t="s">
        <v>674</v>
      </c>
      <c r="I6" s="218"/>
    </row>
    <row r="7" spans="1:10" ht="15">
      <c r="A7" s="191"/>
      <c r="B7" s="221" t="s">
        <v>673</v>
      </c>
      <c r="C7" s="188"/>
      <c r="D7" s="188"/>
      <c r="E7" s="188"/>
      <c r="F7" s="222"/>
      <c r="G7" s="379"/>
      <c r="I7" s="218"/>
    </row>
    <row r="8" spans="1:10" ht="15">
      <c r="A8" s="191"/>
      <c r="B8" s="221" t="s">
        <v>672</v>
      </c>
      <c r="C8" s="188"/>
      <c r="D8" s="188"/>
      <c r="E8" s="188"/>
      <c r="F8" s="222"/>
      <c r="G8" s="379"/>
      <c r="I8" s="218"/>
    </row>
    <row r="9" spans="1:10" ht="15">
      <c r="A9" s="191"/>
      <c r="B9" s="221" t="s">
        <v>671</v>
      </c>
      <c r="C9" s="189"/>
      <c r="D9" s="189"/>
      <c r="E9" s="189"/>
      <c r="F9" s="222"/>
      <c r="G9" s="379"/>
      <c r="I9" s="218"/>
    </row>
    <row r="10" spans="1:10" ht="15">
      <c r="A10" s="191"/>
      <c r="B10" s="221" t="s">
        <v>670</v>
      </c>
      <c r="C10" s="189"/>
      <c r="D10" s="189"/>
      <c r="E10" s="189"/>
      <c r="F10" s="222"/>
      <c r="G10" s="379"/>
      <c r="I10" s="218"/>
    </row>
    <row r="11" spans="1:10" ht="15">
      <c r="A11" s="191"/>
      <c r="B11" s="221" t="s">
        <v>669</v>
      </c>
      <c r="C11" s="220">
        <f>C10-C9</f>
        <v>0</v>
      </c>
      <c r="D11" s="220">
        <f>D10-D9</f>
        <v>0</v>
      </c>
      <c r="E11" s="220">
        <f>E10-E9</f>
        <v>0</v>
      </c>
      <c r="F11" s="219"/>
      <c r="G11" s="379"/>
      <c r="I11" s="218"/>
    </row>
    <row r="12" spans="1:10">
      <c r="A12" s="191"/>
      <c r="B12" s="194" t="s">
        <v>668</v>
      </c>
      <c r="C12" s="215" t="s">
        <v>618</v>
      </c>
      <c r="D12" s="215" t="s">
        <v>617</v>
      </c>
      <c r="E12" s="215" t="s">
        <v>616</v>
      </c>
      <c r="F12" s="191"/>
      <c r="G12" s="379"/>
      <c r="I12" s="218"/>
    </row>
    <row r="13" spans="1:10" s="32" customFormat="1">
      <c r="B13" s="44" t="s">
        <v>667</v>
      </c>
      <c r="C13" s="188"/>
      <c r="D13" s="188"/>
      <c r="E13" s="188"/>
      <c r="G13" s="379"/>
      <c r="H13" s="184"/>
      <c r="I13" s="218"/>
      <c r="J13" s="184"/>
    </row>
    <row r="14" spans="1:10" s="32" customFormat="1">
      <c r="B14" s="44" t="s">
        <v>666</v>
      </c>
      <c r="C14" s="188"/>
      <c r="D14" s="188"/>
      <c r="E14" s="188"/>
      <c r="H14" s="184"/>
      <c r="J14" s="184"/>
    </row>
    <row r="15" spans="1:10" s="32" customFormat="1" ht="15" customHeight="1">
      <c r="B15" s="44" t="s">
        <v>197</v>
      </c>
      <c r="C15" s="188"/>
      <c r="D15" s="188"/>
      <c r="E15" s="188"/>
      <c r="G15" s="380" t="s">
        <v>665</v>
      </c>
      <c r="H15" s="218"/>
      <c r="J15" s="184"/>
    </row>
    <row r="16" spans="1:10" s="32" customFormat="1">
      <c r="B16" s="44" t="s">
        <v>664</v>
      </c>
      <c r="C16" s="188"/>
      <c r="D16" s="188"/>
      <c r="E16" s="188"/>
      <c r="G16" s="380"/>
      <c r="H16" s="218"/>
      <c r="J16" s="184"/>
    </row>
    <row r="17" spans="1:10" s="32" customFormat="1">
      <c r="B17" s="44" t="s">
        <v>5</v>
      </c>
      <c r="C17" s="188"/>
      <c r="D17" s="188"/>
      <c r="E17" s="188"/>
      <c r="G17" s="380"/>
      <c r="H17" s="218"/>
      <c r="J17" s="184"/>
    </row>
    <row r="18" spans="1:10" s="32" customFormat="1">
      <c r="B18" s="44" t="s">
        <v>663</v>
      </c>
      <c r="C18" s="188"/>
      <c r="D18" s="188"/>
      <c r="E18" s="188"/>
      <c r="G18" s="380"/>
      <c r="H18" s="218"/>
      <c r="J18" s="184"/>
    </row>
    <row r="19" spans="1:10" s="32" customFormat="1">
      <c r="B19" s="44" t="s">
        <v>662</v>
      </c>
      <c r="C19" s="188"/>
      <c r="D19" s="188"/>
      <c r="E19" s="188"/>
      <c r="H19" s="184"/>
      <c r="I19" s="184"/>
      <c r="J19" s="184"/>
    </row>
    <row r="20" spans="1:10" s="32" customFormat="1">
      <c r="B20" s="44" t="s">
        <v>4</v>
      </c>
      <c r="C20" s="188"/>
      <c r="D20" s="188"/>
      <c r="E20" s="188"/>
      <c r="I20" s="184"/>
      <c r="J20" s="184"/>
    </row>
    <row r="21" spans="1:10" s="32" customFormat="1">
      <c r="B21" s="44" t="s">
        <v>198</v>
      </c>
      <c r="C21" s="188"/>
      <c r="D21" s="188"/>
      <c r="E21" s="188"/>
    </row>
    <row r="22" spans="1:10" s="32" customFormat="1">
      <c r="B22" s="44" t="s">
        <v>195</v>
      </c>
      <c r="C22" s="188"/>
      <c r="D22" s="188"/>
      <c r="E22" s="188"/>
    </row>
    <row r="23" spans="1:10" s="32" customFormat="1">
      <c r="B23" s="44" t="s">
        <v>13</v>
      </c>
      <c r="C23" s="188"/>
      <c r="D23" s="188"/>
      <c r="E23" s="188"/>
    </row>
    <row r="24" spans="1:10">
      <c r="A24" s="191"/>
      <c r="B24" s="217" t="s">
        <v>661</v>
      </c>
      <c r="C24" s="188"/>
      <c r="D24" s="188"/>
      <c r="E24" s="188"/>
    </row>
    <row r="25" spans="1:10">
      <c r="A25" s="191"/>
      <c r="B25" s="217" t="s">
        <v>660</v>
      </c>
      <c r="C25" s="188"/>
      <c r="D25" s="188"/>
      <c r="E25" s="188"/>
    </row>
    <row r="26" spans="1:10">
      <c r="A26" s="191"/>
      <c r="B26" s="217" t="s">
        <v>659</v>
      </c>
      <c r="C26" s="188"/>
      <c r="D26" s="188"/>
      <c r="E26" s="188"/>
    </row>
    <row r="27" spans="1:10" s="32" customFormat="1">
      <c r="B27" s="44" t="s">
        <v>14</v>
      </c>
      <c r="C27" s="188"/>
      <c r="D27" s="188"/>
      <c r="E27" s="188"/>
    </row>
    <row r="28" spans="1:10" s="32" customFormat="1">
      <c r="B28" s="44" t="s">
        <v>658</v>
      </c>
      <c r="C28" s="188"/>
      <c r="D28" s="188"/>
      <c r="E28" s="188"/>
    </row>
    <row r="29" spans="1:10" s="32" customFormat="1">
      <c r="B29" s="44" t="s">
        <v>196</v>
      </c>
      <c r="C29" s="188"/>
      <c r="D29" s="188"/>
      <c r="E29" s="188"/>
    </row>
    <row r="30" spans="1:10" s="32" customFormat="1">
      <c r="B30" s="44" t="s">
        <v>657</v>
      </c>
      <c r="C30" s="188"/>
      <c r="D30" s="188"/>
      <c r="E30" s="188"/>
    </row>
    <row r="31" spans="1:10" s="32" customFormat="1">
      <c r="B31" s="44" t="s">
        <v>656</v>
      </c>
      <c r="C31" s="188"/>
      <c r="D31" s="188"/>
      <c r="E31" s="188"/>
    </row>
    <row r="32" spans="1:10" s="32" customFormat="1">
      <c r="B32" s="44" t="s">
        <v>655</v>
      </c>
      <c r="C32" s="375" t="s">
        <v>654</v>
      </c>
      <c r="D32" s="376"/>
      <c r="E32" s="377"/>
    </row>
    <row r="33" spans="1:7" s="32" customFormat="1">
      <c r="B33" s="216" t="s">
        <v>620</v>
      </c>
      <c r="C33" s="188"/>
      <c r="D33" s="188"/>
      <c r="E33" s="188"/>
    </row>
    <row r="34" spans="1:7" s="32" customFormat="1">
      <c r="B34" s="216" t="s">
        <v>653</v>
      </c>
      <c r="C34" s="188"/>
      <c r="D34" s="188"/>
      <c r="E34" s="188"/>
    </row>
    <row r="35" spans="1:7">
      <c r="A35" s="191"/>
      <c r="B35" s="194" t="s">
        <v>652</v>
      </c>
      <c r="C35" s="215" t="s">
        <v>618</v>
      </c>
      <c r="D35" s="215" t="s">
        <v>617</v>
      </c>
      <c r="E35" s="215" t="s">
        <v>616</v>
      </c>
      <c r="F35" s="32"/>
      <c r="G35" s="32"/>
    </row>
    <row r="36" spans="1:7">
      <c r="A36" s="191"/>
      <c r="B36" s="217" t="s">
        <v>651</v>
      </c>
      <c r="C36" s="188"/>
      <c r="D36" s="188"/>
      <c r="E36" s="188"/>
    </row>
    <row r="37" spans="1:7">
      <c r="A37" s="191"/>
      <c r="B37" s="217" t="s">
        <v>650</v>
      </c>
      <c r="C37" s="188"/>
      <c r="D37" s="188"/>
      <c r="E37" s="188"/>
    </row>
    <row r="38" spans="1:7">
      <c r="A38" s="191"/>
      <c r="B38" s="190" t="s">
        <v>649</v>
      </c>
      <c r="C38" s="188"/>
      <c r="D38" s="188"/>
      <c r="E38" s="188"/>
    </row>
    <row r="39" spans="1:7">
      <c r="A39" s="191"/>
      <c r="B39" s="190" t="s">
        <v>648</v>
      </c>
      <c r="C39" s="188"/>
      <c r="D39" s="188"/>
      <c r="E39" s="188"/>
    </row>
    <row r="40" spans="1:7">
      <c r="A40" s="191"/>
      <c r="B40" s="190" t="s">
        <v>647</v>
      </c>
      <c r="C40" s="188"/>
      <c r="D40" s="188"/>
      <c r="E40" s="188"/>
    </row>
    <row r="41" spans="1:7">
      <c r="A41" s="191"/>
      <c r="B41" s="190" t="s">
        <v>646</v>
      </c>
      <c r="C41" s="188"/>
      <c r="D41" s="188"/>
      <c r="E41" s="188"/>
    </row>
    <row r="42" spans="1:7">
      <c r="A42" s="191"/>
      <c r="B42" s="190" t="s">
        <v>645</v>
      </c>
      <c r="C42" s="188"/>
      <c r="D42" s="188"/>
      <c r="E42" s="188"/>
    </row>
    <row r="43" spans="1:7">
      <c r="A43" s="191"/>
      <c r="B43" s="190" t="s">
        <v>644</v>
      </c>
      <c r="C43" s="188"/>
      <c r="D43" s="188"/>
      <c r="E43" s="188"/>
    </row>
    <row r="44" spans="1:7">
      <c r="A44" s="191"/>
      <c r="B44" s="190" t="s">
        <v>643</v>
      </c>
      <c r="C44" s="188"/>
      <c r="D44" s="188"/>
      <c r="E44" s="188"/>
    </row>
    <row r="45" spans="1:7">
      <c r="A45" s="191"/>
      <c r="B45" s="190" t="s">
        <v>642</v>
      </c>
      <c r="C45" s="188"/>
      <c r="D45" s="188"/>
      <c r="E45" s="188"/>
    </row>
    <row r="46" spans="1:7">
      <c r="A46" s="191"/>
      <c r="B46" s="190" t="s">
        <v>641</v>
      </c>
      <c r="C46" s="188"/>
      <c r="D46" s="188"/>
      <c r="E46" s="188"/>
    </row>
    <row r="47" spans="1:7">
      <c r="A47" s="191"/>
      <c r="B47" s="217" t="s">
        <v>640</v>
      </c>
      <c r="C47" s="188"/>
      <c r="D47" s="188"/>
      <c r="E47" s="188"/>
    </row>
    <row r="48" spans="1:7">
      <c r="A48" s="191"/>
      <c r="B48" s="190" t="s">
        <v>639</v>
      </c>
      <c r="C48" s="188"/>
      <c r="D48" s="188"/>
      <c r="E48" s="188"/>
    </row>
    <row r="49" spans="1:5">
      <c r="A49" s="191"/>
      <c r="B49" s="190" t="s">
        <v>638</v>
      </c>
      <c r="C49" s="188"/>
      <c r="D49" s="188"/>
      <c r="E49" s="188"/>
    </row>
    <row r="50" spans="1:5">
      <c r="A50" s="191"/>
      <c r="B50" s="217" t="s">
        <v>637</v>
      </c>
      <c r="C50" s="188"/>
      <c r="D50" s="188"/>
      <c r="E50" s="188"/>
    </row>
    <row r="51" spans="1:5">
      <c r="A51" s="191"/>
      <c r="B51" s="190" t="s">
        <v>636</v>
      </c>
      <c r="C51" s="188"/>
      <c r="D51" s="188"/>
      <c r="E51" s="188"/>
    </row>
    <row r="52" spans="1:5" s="32" customFormat="1">
      <c r="B52" s="190" t="s">
        <v>635</v>
      </c>
      <c r="C52" s="188"/>
      <c r="D52" s="188"/>
      <c r="E52" s="188"/>
    </row>
    <row r="53" spans="1:5" s="32" customFormat="1">
      <c r="B53" s="190" t="s">
        <v>634</v>
      </c>
      <c r="C53" s="188"/>
      <c r="D53" s="188"/>
      <c r="E53" s="188"/>
    </row>
    <row r="54" spans="1:5" s="32" customFormat="1">
      <c r="B54" s="190" t="s">
        <v>633</v>
      </c>
      <c r="C54" s="188"/>
      <c r="D54" s="188"/>
      <c r="E54" s="188"/>
    </row>
    <row r="55" spans="1:5" s="32" customFormat="1">
      <c r="B55" s="190" t="s">
        <v>632</v>
      </c>
      <c r="C55" s="188"/>
      <c r="D55" s="188"/>
      <c r="E55" s="188"/>
    </row>
    <row r="56" spans="1:5" s="32" customFormat="1">
      <c r="B56" s="190" t="s">
        <v>631</v>
      </c>
      <c r="C56" s="188"/>
      <c r="D56" s="188"/>
      <c r="E56" s="188"/>
    </row>
    <row r="57" spans="1:5" s="32" customFormat="1">
      <c r="B57" s="190" t="s">
        <v>630</v>
      </c>
      <c r="C57" s="188"/>
      <c r="D57" s="188"/>
      <c r="E57" s="188"/>
    </row>
    <row r="58" spans="1:5" s="32" customFormat="1">
      <c r="B58" s="190" t="s">
        <v>629</v>
      </c>
      <c r="C58" s="188"/>
      <c r="D58" s="188"/>
      <c r="E58" s="188"/>
    </row>
    <row r="59" spans="1:5" s="32" customFormat="1">
      <c r="B59" s="190" t="s">
        <v>628</v>
      </c>
      <c r="C59" s="188"/>
      <c r="D59" s="188"/>
      <c r="E59" s="188"/>
    </row>
    <row r="60" spans="1:5" s="32" customFormat="1">
      <c r="B60" s="190" t="s">
        <v>627</v>
      </c>
      <c r="C60" s="188"/>
      <c r="D60" s="188"/>
      <c r="E60" s="188"/>
    </row>
    <row r="61" spans="1:5" s="32" customFormat="1">
      <c r="B61" s="190" t="s">
        <v>626</v>
      </c>
      <c r="C61" s="188"/>
      <c r="D61" s="188"/>
      <c r="E61" s="188"/>
    </row>
    <row r="62" spans="1:5" s="32" customFormat="1">
      <c r="B62" s="190" t="s">
        <v>625</v>
      </c>
      <c r="C62" s="188"/>
      <c r="D62" s="188"/>
      <c r="E62" s="188"/>
    </row>
    <row r="63" spans="1:5" s="32" customFormat="1">
      <c r="B63" s="217" t="s">
        <v>624</v>
      </c>
      <c r="C63" s="188"/>
      <c r="D63" s="188"/>
      <c r="E63" s="188"/>
    </row>
    <row r="64" spans="1:5" s="32" customFormat="1">
      <c r="B64" s="190" t="s">
        <v>623</v>
      </c>
      <c r="C64" s="188"/>
      <c r="D64" s="188"/>
      <c r="E64" s="188"/>
    </row>
    <row r="65" spans="1:18" s="32" customFormat="1">
      <c r="B65" s="190" t="s">
        <v>622</v>
      </c>
      <c r="C65" s="188"/>
      <c r="D65" s="188"/>
      <c r="E65" s="188"/>
    </row>
    <row r="66" spans="1:18">
      <c r="A66" s="191"/>
      <c r="B66" s="190" t="s">
        <v>621</v>
      </c>
      <c r="C66" s="188"/>
      <c r="D66" s="188"/>
      <c r="E66" s="188"/>
    </row>
    <row r="67" spans="1:18">
      <c r="A67" s="191"/>
      <c r="B67" s="216" t="s">
        <v>620</v>
      </c>
      <c r="C67" s="188"/>
      <c r="D67" s="188"/>
      <c r="E67" s="188"/>
    </row>
    <row r="68" spans="1:18">
      <c r="A68" s="191"/>
      <c r="B68" s="200"/>
      <c r="C68" s="201"/>
      <c r="D68" s="201"/>
      <c r="E68" s="200"/>
      <c r="F68" s="201"/>
    </row>
    <row r="69" spans="1:18" s="195" customFormat="1">
      <c r="A69" s="191"/>
      <c r="B69" s="194" t="s">
        <v>619</v>
      </c>
      <c r="C69" s="215" t="s">
        <v>618</v>
      </c>
      <c r="D69" s="215" t="s">
        <v>617</v>
      </c>
      <c r="E69" s="215" t="s">
        <v>616</v>
      </c>
      <c r="F69" s="214"/>
      <c r="G69" s="213"/>
      <c r="H69" s="184"/>
      <c r="I69" s="213"/>
      <c r="J69" s="213"/>
      <c r="K69" s="213"/>
      <c r="L69" s="212"/>
      <c r="M69" s="211"/>
      <c r="N69" s="211"/>
      <c r="O69" s="211"/>
      <c r="P69" s="212"/>
      <c r="Q69" s="211"/>
      <c r="R69" s="211"/>
    </row>
    <row r="70" spans="1:18" s="195" customFormat="1">
      <c r="A70" s="191"/>
      <c r="B70" s="210" t="s">
        <v>615</v>
      </c>
      <c r="C70" s="188"/>
      <c r="D70" s="188"/>
      <c r="E70" s="188"/>
    </row>
    <row r="71" spans="1:18" s="195" customFormat="1">
      <c r="A71" s="191"/>
      <c r="B71" s="210" t="s">
        <v>614</v>
      </c>
      <c r="C71" s="189"/>
      <c r="D71" s="211"/>
      <c r="E71" s="211"/>
      <c r="F71" s="211"/>
      <c r="G71" s="213"/>
      <c r="H71" s="213"/>
      <c r="I71" s="213"/>
      <c r="J71" s="213"/>
      <c r="K71" s="213"/>
      <c r="L71" s="212"/>
      <c r="M71" s="211"/>
      <c r="N71" s="211"/>
      <c r="O71" s="211"/>
      <c r="P71" s="212"/>
      <c r="Q71" s="211"/>
      <c r="R71" s="211"/>
    </row>
    <row r="72" spans="1:18" s="206" customFormat="1">
      <c r="A72" s="191"/>
      <c r="B72" s="210" t="s">
        <v>613</v>
      </c>
      <c r="C72" s="189"/>
      <c r="D72" s="207"/>
      <c r="E72" s="207"/>
      <c r="F72" s="208"/>
      <c r="G72" s="209"/>
      <c r="H72" s="209"/>
      <c r="I72" s="209"/>
      <c r="J72" s="209"/>
      <c r="K72" s="208"/>
      <c r="L72" s="207"/>
      <c r="M72" s="207"/>
      <c r="N72" s="207"/>
      <c r="O72" s="208"/>
      <c r="P72" s="207"/>
      <c r="Q72" s="207"/>
    </row>
    <row r="73" spans="1:18" s="198" customFormat="1">
      <c r="B73" s="205" t="s">
        <v>612</v>
      </c>
      <c r="C73" s="204"/>
      <c r="D73" s="199"/>
      <c r="E73" s="199"/>
      <c r="F73" s="200"/>
      <c r="G73" s="201"/>
      <c r="H73" s="201"/>
      <c r="I73" s="201"/>
      <c r="J73" s="201"/>
      <c r="K73" s="200"/>
      <c r="L73" s="199"/>
      <c r="M73" s="199"/>
      <c r="N73" s="199"/>
      <c r="O73" s="200"/>
      <c r="P73" s="199"/>
      <c r="Q73" s="199"/>
    </row>
    <row r="74" spans="1:18" s="198" customFormat="1" ht="15">
      <c r="B74" s="203" t="s">
        <v>611</v>
      </c>
      <c r="C74" s="202" t="s">
        <v>215</v>
      </c>
      <c r="D74" s="199"/>
      <c r="E74" s="199"/>
      <c r="F74" s="200"/>
      <c r="G74" s="201"/>
      <c r="H74" s="201"/>
      <c r="I74" s="201"/>
      <c r="J74" s="201"/>
      <c r="K74" s="200"/>
      <c r="L74" s="199"/>
      <c r="M74" s="199"/>
      <c r="N74" s="199"/>
      <c r="O74" s="200"/>
      <c r="P74" s="199"/>
      <c r="Q74" s="199"/>
    </row>
    <row r="75" spans="1:18" s="198" customFormat="1" ht="15">
      <c r="B75" s="203" t="s">
        <v>610</v>
      </c>
      <c r="C75" s="202" t="s">
        <v>215</v>
      </c>
      <c r="D75" s="199"/>
      <c r="E75" s="199"/>
      <c r="F75" s="200"/>
      <c r="G75" s="201"/>
      <c r="H75" s="201"/>
      <c r="I75" s="201"/>
      <c r="J75" s="201"/>
      <c r="K75" s="200"/>
      <c r="L75" s="199"/>
      <c r="M75" s="199"/>
      <c r="N75" s="199"/>
      <c r="O75" s="200"/>
      <c r="P75" s="199"/>
      <c r="Q75" s="199"/>
    </row>
    <row r="76" spans="1:18" s="198" customFormat="1" ht="15">
      <c r="B76" s="203" t="s">
        <v>609</v>
      </c>
      <c r="C76" s="202" t="s">
        <v>215</v>
      </c>
      <c r="D76" s="199"/>
      <c r="E76" s="199"/>
      <c r="F76" s="200"/>
      <c r="G76" s="201"/>
      <c r="H76" s="201"/>
      <c r="I76" s="201"/>
      <c r="J76" s="201"/>
      <c r="K76" s="200"/>
      <c r="L76" s="199"/>
      <c r="M76" s="199"/>
      <c r="N76" s="199"/>
      <c r="O76" s="200"/>
      <c r="P76" s="199"/>
      <c r="Q76" s="199"/>
    </row>
    <row r="77" spans="1:18" s="198" customFormat="1" ht="15">
      <c r="B77" s="203" t="s">
        <v>608</v>
      </c>
      <c r="C77" s="202" t="s">
        <v>215</v>
      </c>
      <c r="D77" s="199"/>
      <c r="E77" s="199"/>
      <c r="F77" s="200"/>
      <c r="G77" s="201"/>
      <c r="H77" s="201"/>
      <c r="I77" s="201"/>
      <c r="J77" s="201"/>
      <c r="K77" s="200"/>
      <c r="L77" s="199"/>
      <c r="M77" s="199"/>
      <c r="N77" s="199"/>
      <c r="O77" s="200"/>
      <c r="P77" s="199"/>
      <c r="Q77" s="199"/>
    </row>
    <row r="78" spans="1:18" s="198" customFormat="1">
      <c r="B78" s="200"/>
      <c r="C78" s="201"/>
      <c r="D78" s="201"/>
      <c r="E78" s="199"/>
      <c r="F78" s="200"/>
      <c r="G78" s="201"/>
      <c r="H78" s="201"/>
      <c r="I78" s="201"/>
      <c r="J78" s="201"/>
      <c r="K78" s="200"/>
      <c r="L78" s="199"/>
      <c r="M78" s="199"/>
      <c r="N78" s="199"/>
      <c r="O78" s="200"/>
      <c r="P78" s="199"/>
      <c r="Q78" s="199"/>
    </row>
    <row r="79" spans="1:18" s="198" customFormat="1">
      <c r="B79" s="194" t="s">
        <v>607</v>
      </c>
      <c r="C79" s="199"/>
      <c r="D79" s="199"/>
      <c r="E79" s="199"/>
      <c r="F79" s="200"/>
      <c r="G79" s="201"/>
      <c r="H79" s="201"/>
      <c r="I79" s="201"/>
      <c r="J79" s="201"/>
      <c r="K79" s="200"/>
      <c r="L79" s="199"/>
      <c r="M79" s="199"/>
      <c r="N79" s="199"/>
      <c r="O79" s="200"/>
      <c r="P79" s="199"/>
      <c r="Q79" s="199"/>
    </row>
    <row r="80" spans="1:18" s="1" customFormat="1" ht="15">
      <c r="B80" s="197" t="s">
        <v>606</v>
      </c>
      <c r="C80" s="196"/>
      <c r="D80" s="196"/>
      <c r="E80" s="196"/>
    </row>
    <row r="81" spans="1:6" s="1" customFormat="1" ht="15">
      <c r="B81" s="44" t="s">
        <v>605</v>
      </c>
      <c r="C81" s="196"/>
      <c r="D81" s="196"/>
      <c r="E81" s="196"/>
    </row>
    <row r="82" spans="1:6" s="1" customFormat="1" ht="15">
      <c r="B82" s="44" t="s">
        <v>604</v>
      </c>
      <c r="C82" s="196"/>
      <c r="D82" s="196"/>
      <c r="E82" s="196"/>
    </row>
    <row r="83" spans="1:6" s="1" customFormat="1" ht="15">
      <c r="B83" s="44" t="s">
        <v>603</v>
      </c>
      <c r="C83" s="196"/>
      <c r="D83" s="196"/>
      <c r="E83" s="196"/>
    </row>
    <row r="84" spans="1:6" s="1" customFormat="1" ht="15">
      <c r="B84" s="44" t="s">
        <v>602</v>
      </c>
      <c r="C84" s="196"/>
      <c r="D84" s="196"/>
      <c r="E84" s="196"/>
    </row>
    <row r="85" spans="1:6" s="1" customFormat="1" ht="15">
      <c r="B85" s="44" t="s">
        <v>601</v>
      </c>
      <c r="C85" s="196"/>
      <c r="D85" s="196"/>
      <c r="E85" s="196"/>
    </row>
    <row r="86" spans="1:6" s="195" customFormat="1">
      <c r="A86" s="191"/>
      <c r="B86" s="191"/>
      <c r="C86" s="191"/>
      <c r="D86" s="191"/>
      <c r="E86" s="191"/>
      <c r="F86" s="191"/>
    </row>
    <row r="87" spans="1:6">
      <c r="A87" s="191"/>
      <c r="B87" s="194" t="s">
        <v>600</v>
      </c>
      <c r="C87" s="193" t="s">
        <v>16</v>
      </c>
      <c r="D87" s="193" t="s">
        <v>599</v>
      </c>
      <c r="E87" s="193" t="s">
        <v>598</v>
      </c>
    </row>
    <row r="88" spans="1:6">
      <c r="A88" s="191"/>
      <c r="B88" s="192" t="s">
        <v>71</v>
      </c>
      <c r="C88" s="189"/>
      <c r="D88" s="188"/>
      <c r="E88" s="187"/>
    </row>
    <row r="89" spans="1:6">
      <c r="A89" s="191"/>
      <c r="B89" s="192" t="s">
        <v>597</v>
      </c>
      <c r="C89" s="189"/>
      <c r="D89" s="188"/>
      <c r="E89" s="187"/>
    </row>
    <row r="90" spans="1:6">
      <c r="A90" s="191"/>
      <c r="B90" s="192" t="s">
        <v>73</v>
      </c>
      <c r="C90" s="189"/>
      <c r="D90" s="188"/>
      <c r="E90" s="187"/>
    </row>
    <row r="91" spans="1:6">
      <c r="A91" s="191"/>
      <c r="B91" s="190" t="s">
        <v>74</v>
      </c>
      <c r="C91" s="189"/>
      <c r="D91" s="188"/>
      <c r="E91" s="187"/>
    </row>
    <row r="92" spans="1:6">
      <c r="A92" s="191"/>
      <c r="B92" s="190" t="s">
        <v>75</v>
      </c>
      <c r="C92" s="189"/>
      <c r="D92" s="188"/>
      <c r="E92" s="187"/>
    </row>
    <row r="93" spans="1:6">
      <c r="A93" s="191"/>
      <c r="B93" s="190" t="s">
        <v>76</v>
      </c>
      <c r="C93" s="189"/>
      <c r="D93" s="188"/>
      <c r="E93" s="187"/>
    </row>
    <row r="94" spans="1:6">
      <c r="A94" s="191"/>
      <c r="B94" s="190" t="s">
        <v>77</v>
      </c>
      <c r="C94" s="189"/>
      <c r="D94" s="188"/>
      <c r="E94" s="187"/>
    </row>
    <row r="95" spans="1:6">
      <c r="A95" s="191"/>
      <c r="B95" s="190" t="s">
        <v>78</v>
      </c>
      <c r="C95" s="189"/>
      <c r="D95" s="188"/>
      <c r="E95" s="187"/>
    </row>
    <row r="96" spans="1:6">
      <c r="A96" s="191"/>
      <c r="B96" s="190" t="s">
        <v>79</v>
      </c>
      <c r="C96" s="189"/>
      <c r="D96" s="188"/>
      <c r="E96" s="187"/>
    </row>
    <row r="97" spans="1:8">
      <c r="A97" s="191"/>
      <c r="B97" s="190" t="s">
        <v>596</v>
      </c>
      <c r="C97" s="189"/>
      <c r="D97" s="188"/>
      <c r="E97" s="187"/>
    </row>
    <row r="98" spans="1:8">
      <c r="A98" s="191"/>
      <c r="B98" s="190" t="s">
        <v>595</v>
      </c>
      <c r="C98" s="189"/>
      <c r="D98" s="188"/>
      <c r="E98" s="187"/>
    </row>
    <row r="99" spans="1:8">
      <c r="A99" s="191"/>
      <c r="B99" s="190" t="s">
        <v>80</v>
      </c>
      <c r="C99" s="189"/>
      <c r="D99" s="188"/>
      <c r="E99" s="187"/>
    </row>
    <row r="100" spans="1:8">
      <c r="B100" s="186"/>
      <c r="C100" s="186"/>
      <c r="D100" s="186"/>
      <c r="E100" s="186"/>
      <c r="F100" s="185"/>
      <c r="G100" s="185"/>
      <c r="H100" s="185"/>
    </row>
  </sheetData>
  <mergeCells count="4">
    <mergeCell ref="C32:E32"/>
    <mergeCell ref="B3:E3"/>
    <mergeCell ref="G6:G13"/>
    <mergeCell ref="G15:G18"/>
  </mergeCells>
  <dataValidations count="5">
    <dataValidation allowBlank="1" showInputMessage="1" showErrorMessage="1" prompt="ENTER AMOUNT YOU &quot;PAID&quot; DURING THE ASSIGNMENT PERIOD. DON'T UNDERSTATE OR OVERSTATE THE AMOUNT." sqref="C13:E31 C33:E34 C36:E67" xr:uid="{00000000-0002-0000-0A00-000000000000}"/>
    <dataValidation type="list" allowBlank="1" showInputMessage="1" showErrorMessage="1" sqref="C6:E6" xr:uid="{00000000-0002-0000-0A00-000001000000}">
      <formula1>"&lt; 6 Months, &gt;6&lt;12 Months, &gt;12 Months"</formula1>
    </dataValidation>
    <dataValidation allowBlank="1" showInputMessage="1" showErrorMessage="1" prompt="ENTER NUMBER OF MILES FROM US HOME TO PROJECT LOCATION. e.g. 10 if it takes 5 miles one way." sqref="C70:E70" xr:uid="{00000000-0002-0000-0A00-000002000000}"/>
    <dataValidation type="list" allowBlank="1" showInputMessage="1" showErrorMessage="1" sqref="C74:C77" xr:uid="{00000000-0002-0000-0A00-000003000000}">
      <formula1>"&lt;Select&gt;, Yes, No"</formula1>
    </dataValidation>
    <dataValidation type="list" allowBlank="1" showInputMessage="1" showErrorMessage="1" sqref="E88:E99" xr:uid="{00000000-0002-0000-0A00-000004000000}">
      <formula1>"&lt;50%, &gt;50%"</formula1>
    </dataValidation>
  </dataValidations>
  <hyperlinks>
    <hyperlink ref="B1" location="INTRO!A1" display="&lt;= GO BACK TO INSTRUCTIONS" xr:uid="{00000000-0004-0000-0A00-000000000000}"/>
  </hyperlinks>
  <pageMargins left="0.7" right="0.7" top="0.75" bottom="0.75" header="0.3" footer="0.3"/>
  <pageSetup orientation="portrait"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VN41"/>
  <sheetViews>
    <sheetView workbookViewId="0">
      <selection activeCell="B5" sqref="B5:D17"/>
    </sheetView>
  </sheetViews>
  <sheetFormatPr baseColWidth="10" defaultColWidth="0" defaultRowHeight="14" zeroHeight="1"/>
  <cols>
    <col min="1" max="1" width="2.1640625" style="232" customWidth="1"/>
    <col min="2" max="2" width="57" style="232" bestFit="1" customWidth="1"/>
    <col min="3" max="3" width="15.6640625" style="232" customWidth="1"/>
    <col min="4" max="4" width="17.83203125" style="232" customWidth="1"/>
    <col min="5" max="5" width="9.1640625" style="232" customWidth="1"/>
    <col min="6" max="254" width="9.1640625" style="232" hidden="1"/>
    <col min="255" max="255" width="2.1640625" style="232" hidden="1"/>
    <col min="256" max="256" width="67.1640625" style="232" hidden="1"/>
    <col min="257" max="257" width="15.5" style="232" hidden="1"/>
    <col min="258" max="258" width="18.83203125" style="232" hidden="1"/>
    <col min="259" max="259" width="13.33203125" style="232" hidden="1"/>
    <col min="260" max="260" width="14.6640625" style="232" hidden="1"/>
    <col min="261" max="510" width="9.1640625" style="232" hidden="1"/>
    <col min="511" max="511" width="2.1640625" style="232" hidden="1"/>
    <col min="512" max="512" width="67.1640625" style="232" hidden="1"/>
    <col min="513" max="513" width="15.5" style="232" hidden="1"/>
    <col min="514" max="514" width="18.83203125" style="232" hidden="1"/>
    <col min="515" max="515" width="13.33203125" style="232" hidden="1"/>
    <col min="516" max="516" width="14.6640625" style="232" hidden="1"/>
    <col min="517" max="766" width="9.1640625" style="232" hidden="1"/>
    <col min="767" max="767" width="2.1640625" style="232" hidden="1"/>
    <col min="768" max="768" width="67.1640625" style="232" hidden="1"/>
    <col min="769" max="769" width="15.5" style="232" hidden="1"/>
    <col min="770" max="770" width="18.83203125" style="232" hidden="1"/>
    <col min="771" max="771" width="13.33203125" style="232" hidden="1"/>
    <col min="772" max="772" width="14.6640625" style="232" hidden="1"/>
    <col min="773" max="1022" width="9.1640625" style="232" hidden="1"/>
    <col min="1023" max="1023" width="2.1640625" style="232" hidden="1"/>
    <col min="1024" max="1024" width="67.1640625" style="232" hidden="1"/>
    <col min="1025" max="1025" width="15.5" style="232" hidden="1"/>
    <col min="1026" max="1026" width="18.83203125" style="232" hidden="1"/>
    <col min="1027" max="1027" width="13.33203125" style="232" hidden="1"/>
    <col min="1028" max="1028" width="14.6640625" style="232" hidden="1"/>
    <col min="1029" max="1278" width="9.1640625" style="232" hidden="1"/>
    <col min="1279" max="1279" width="2.1640625" style="232" hidden="1"/>
    <col min="1280" max="1280" width="67.1640625" style="232" hidden="1"/>
    <col min="1281" max="1281" width="15.5" style="232" hidden="1"/>
    <col min="1282" max="1282" width="18.83203125" style="232" hidden="1"/>
    <col min="1283" max="1283" width="13.33203125" style="232" hidden="1"/>
    <col min="1284" max="1284" width="14.6640625" style="232" hidden="1"/>
    <col min="1285" max="1534" width="9.1640625" style="232" hidden="1"/>
    <col min="1535" max="1535" width="2.1640625" style="232" hidden="1"/>
    <col min="1536" max="1536" width="67.1640625" style="232" hidden="1"/>
    <col min="1537" max="1537" width="15.5" style="232" hidden="1"/>
    <col min="1538" max="1538" width="18.83203125" style="232" hidden="1"/>
    <col min="1539" max="1539" width="13.33203125" style="232" hidden="1"/>
    <col min="1540" max="1540" width="14.6640625" style="232" hidden="1"/>
    <col min="1541" max="1790" width="9.1640625" style="232" hidden="1"/>
    <col min="1791" max="1791" width="2.1640625" style="232" hidden="1"/>
    <col min="1792" max="1792" width="67.1640625" style="232" hidden="1"/>
    <col min="1793" max="1793" width="15.5" style="232" hidden="1"/>
    <col min="1794" max="1794" width="18.83203125" style="232" hidden="1"/>
    <col min="1795" max="1795" width="13.33203125" style="232" hidden="1"/>
    <col min="1796" max="1796" width="14.6640625" style="232" hidden="1"/>
    <col min="1797" max="2046" width="9.1640625" style="232" hidden="1"/>
    <col min="2047" max="2047" width="2.1640625" style="232" hidden="1"/>
    <col min="2048" max="2048" width="67.1640625" style="232" hidden="1"/>
    <col min="2049" max="2049" width="15.5" style="232" hidden="1"/>
    <col min="2050" max="2050" width="18.83203125" style="232" hidden="1"/>
    <col min="2051" max="2051" width="13.33203125" style="232" hidden="1"/>
    <col min="2052" max="2052" width="14.6640625" style="232" hidden="1"/>
    <col min="2053" max="2302" width="9.1640625" style="232" hidden="1"/>
    <col min="2303" max="2303" width="2.1640625" style="232" hidden="1"/>
    <col min="2304" max="2304" width="67.1640625" style="232" hidden="1"/>
    <col min="2305" max="2305" width="15.5" style="232" hidden="1"/>
    <col min="2306" max="2306" width="18.83203125" style="232" hidden="1"/>
    <col min="2307" max="2307" width="13.33203125" style="232" hidden="1"/>
    <col min="2308" max="2308" width="14.6640625" style="232" hidden="1"/>
    <col min="2309" max="2558" width="9.1640625" style="232" hidden="1"/>
    <col min="2559" max="2559" width="2.1640625" style="232" hidden="1"/>
    <col min="2560" max="2560" width="67.1640625" style="232" hidden="1"/>
    <col min="2561" max="2561" width="15.5" style="232" hidden="1"/>
    <col min="2562" max="2562" width="18.83203125" style="232" hidden="1"/>
    <col min="2563" max="2563" width="13.33203125" style="232" hidden="1"/>
    <col min="2564" max="2564" width="14.6640625" style="232" hidden="1"/>
    <col min="2565" max="2814" width="9.1640625" style="232" hidden="1"/>
    <col min="2815" max="2815" width="2.1640625" style="232" hidden="1"/>
    <col min="2816" max="2816" width="67.1640625" style="232" hidden="1"/>
    <col min="2817" max="2817" width="15.5" style="232" hidden="1"/>
    <col min="2818" max="2818" width="18.83203125" style="232" hidden="1"/>
    <col min="2819" max="2819" width="13.33203125" style="232" hidden="1"/>
    <col min="2820" max="2820" width="14.6640625" style="232" hidden="1"/>
    <col min="2821" max="3070" width="9.1640625" style="232" hidden="1"/>
    <col min="3071" max="3071" width="2.1640625" style="232" hidden="1"/>
    <col min="3072" max="3072" width="67.1640625" style="232" hidden="1"/>
    <col min="3073" max="3073" width="15.5" style="232" hidden="1"/>
    <col min="3074" max="3074" width="18.83203125" style="232" hidden="1"/>
    <col min="3075" max="3075" width="13.33203125" style="232" hidden="1"/>
    <col min="3076" max="3076" width="14.6640625" style="232" hidden="1"/>
    <col min="3077" max="3326" width="9.1640625" style="232" hidden="1"/>
    <col min="3327" max="3327" width="2.1640625" style="232" hidden="1"/>
    <col min="3328" max="3328" width="67.1640625" style="232" hidden="1"/>
    <col min="3329" max="3329" width="15.5" style="232" hidden="1"/>
    <col min="3330" max="3330" width="18.83203125" style="232" hidden="1"/>
    <col min="3331" max="3331" width="13.33203125" style="232" hidden="1"/>
    <col min="3332" max="3332" width="14.6640625" style="232" hidden="1"/>
    <col min="3333" max="3582" width="9.1640625" style="232" hidden="1"/>
    <col min="3583" max="3583" width="2.1640625" style="232" hidden="1"/>
    <col min="3584" max="3584" width="67.1640625" style="232" hidden="1"/>
    <col min="3585" max="3585" width="15.5" style="232" hidden="1"/>
    <col min="3586" max="3586" width="18.83203125" style="232" hidden="1"/>
    <col min="3587" max="3587" width="13.33203125" style="232" hidden="1"/>
    <col min="3588" max="3588" width="14.6640625" style="232" hidden="1"/>
    <col min="3589" max="3838" width="9.1640625" style="232" hidden="1"/>
    <col min="3839" max="3839" width="2.1640625" style="232" hidden="1"/>
    <col min="3840" max="3840" width="67.1640625" style="232" hidden="1"/>
    <col min="3841" max="3841" width="15.5" style="232" hidden="1"/>
    <col min="3842" max="3842" width="18.83203125" style="232" hidden="1"/>
    <col min="3843" max="3843" width="13.33203125" style="232" hidden="1"/>
    <col min="3844" max="3844" width="14.6640625" style="232" hidden="1"/>
    <col min="3845" max="4094" width="9.1640625" style="232" hidden="1"/>
    <col min="4095" max="4095" width="2.1640625" style="232" hidden="1"/>
    <col min="4096" max="4096" width="67.1640625" style="232" hidden="1"/>
    <col min="4097" max="4097" width="15.5" style="232" hidden="1"/>
    <col min="4098" max="4098" width="18.83203125" style="232" hidden="1"/>
    <col min="4099" max="4099" width="13.33203125" style="232" hidden="1"/>
    <col min="4100" max="4100" width="14.6640625" style="232" hidden="1"/>
    <col min="4101" max="4350" width="9.1640625" style="232" hidden="1"/>
    <col min="4351" max="4351" width="2.1640625" style="232" hidden="1"/>
    <col min="4352" max="4352" width="67.1640625" style="232" hidden="1"/>
    <col min="4353" max="4353" width="15.5" style="232" hidden="1"/>
    <col min="4354" max="4354" width="18.83203125" style="232" hidden="1"/>
    <col min="4355" max="4355" width="13.33203125" style="232" hidden="1"/>
    <col min="4356" max="4356" width="14.6640625" style="232" hidden="1"/>
    <col min="4357" max="4606" width="9.1640625" style="232" hidden="1"/>
    <col min="4607" max="4607" width="2.1640625" style="232" hidden="1"/>
    <col min="4608" max="4608" width="67.1640625" style="232" hidden="1"/>
    <col min="4609" max="4609" width="15.5" style="232" hidden="1"/>
    <col min="4610" max="4610" width="18.83203125" style="232" hidden="1"/>
    <col min="4611" max="4611" width="13.33203125" style="232" hidden="1"/>
    <col min="4612" max="4612" width="14.6640625" style="232" hidden="1"/>
    <col min="4613" max="4862" width="9.1640625" style="232" hidden="1"/>
    <col min="4863" max="4863" width="2.1640625" style="232" hidden="1"/>
    <col min="4864" max="4864" width="67.1640625" style="232" hidden="1"/>
    <col min="4865" max="4865" width="15.5" style="232" hidden="1"/>
    <col min="4866" max="4866" width="18.83203125" style="232" hidden="1"/>
    <col min="4867" max="4867" width="13.33203125" style="232" hidden="1"/>
    <col min="4868" max="4868" width="14.6640625" style="232" hidden="1"/>
    <col min="4869" max="5118" width="9.1640625" style="232" hidden="1"/>
    <col min="5119" max="5119" width="2.1640625" style="232" hidden="1"/>
    <col min="5120" max="5120" width="67.1640625" style="232" hidden="1"/>
    <col min="5121" max="5121" width="15.5" style="232" hidden="1"/>
    <col min="5122" max="5122" width="18.83203125" style="232" hidden="1"/>
    <col min="5123" max="5123" width="13.33203125" style="232" hidden="1"/>
    <col min="5124" max="5124" width="14.6640625" style="232" hidden="1"/>
    <col min="5125" max="5374" width="9.1640625" style="232" hidden="1"/>
    <col min="5375" max="5375" width="2.1640625" style="232" hidden="1"/>
    <col min="5376" max="5376" width="67.1640625" style="232" hidden="1"/>
    <col min="5377" max="5377" width="15.5" style="232" hidden="1"/>
    <col min="5378" max="5378" width="18.83203125" style="232" hidden="1"/>
    <col min="5379" max="5379" width="13.33203125" style="232" hidden="1"/>
    <col min="5380" max="5380" width="14.6640625" style="232" hidden="1"/>
    <col min="5381" max="5630" width="9.1640625" style="232" hidden="1"/>
    <col min="5631" max="5631" width="2.1640625" style="232" hidden="1"/>
    <col min="5632" max="5632" width="67.1640625" style="232" hidden="1"/>
    <col min="5633" max="5633" width="15.5" style="232" hidden="1"/>
    <col min="5634" max="5634" width="18.83203125" style="232" hidden="1"/>
    <col min="5635" max="5635" width="13.33203125" style="232" hidden="1"/>
    <col min="5636" max="5636" width="14.6640625" style="232" hidden="1"/>
    <col min="5637" max="5886" width="9.1640625" style="232" hidden="1"/>
    <col min="5887" max="5887" width="2.1640625" style="232" hidden="1"/>
    <col min="5888" max="5888" width="67.1640625" style="232" hidden="1"/>
    <col min="5889" max="5889" width="15.5" style="232" hidden="1"/>
    <col min="5890" max="5890" width="18.83203125" style="232" hidden="1"/>
    <col min="5891" max="5891" width="13.33203125" style="232" hidden="1"/>
    <col min="5892" max="5892" width="14.6640625" style="232" hidden="1"/>
    <col min="5893" max="6142" width="9.1640625" style="232" hidden="1"/>
    <col min="6143" max="6143" width="2.1640625" style="232" hidden="1"/>
    <col min="6144" max="6144" width="67.1640625" style="232" hidden="1"/>
    <col min="6145" max="6145" width="15.5" style="232" hidden="1"/>
    <col min="6146" max="6146" width="18.83203125" style="232" hidden="1"/>
    <col min="6147" max="6147" width="13.33203125" style="232" hidden="1"/>
    <col min="6148" max="6148" width="14.6640625" style="232" hidden="1"/>
    <col min="6149" max="6398" width="9.1640625" style="232" hidden="1"/>
    <col min="6399" max="6399" width="2.1640625" style="232" hidden="1"/>
    <col min="6400" max="6400" width="67.1640625" style="232" hidden="1"/>
    <col min="6401" max="6401" width="15.5" style="232" hidden="1"/>
    <col min="6402" max="6402" width="18.83203125" style="232" hidden="1"/>
    <col min="6403" max="6403" width="13.33203125" style="232" hidden="1"/>
    <col min="6404" max="6404" width="14.6640625" style="232" hidden="1"/>
    <col min="6405" max="6654" width="9.1640625" style="232" hidden="1"/>
    <col min="6655" max="6655" width="2.1640625" style="232" hidden="1"/>
    <col min="6656" max="6656" width="67.1640625" style="232" hidden="1"/>
    <col min="6657" max="6657" width="15.5" style="232" hidden="1"/>
    <col min="6658" max="6658" width="18.83203125" style="232" hidden="1"/>
    <col min="6659" max="6659" width="13.33203125" style="232" hidden="1"/>
    <col min="6660" max="6660" width="14.6640625" style="232" hidden="1"/>
    <col min="6661" max="6910" width="9.1640625" style="232" hidden="1"/>
    <col min="6911" max="6911" width="2.1640625" style="232" hidden="1"/>
    <col min="6912" max="6912" width="67.1640625" style="232" hidden="1"/>
    <col min="6913" max="6913" width="15.5" style="232" hidden="1"/>
    <col min="6914" max="6914" width="18.83203125" style="232" hidden="1"/>
    <col min="6915" max="6915" width="13.33203125" style="232" hidden="1"/>
    <col min="6916" max="6916" width="14.6640625" style="232" hidden="1"/>
    <col min="6917" max="7166" width="9.1640625" style="232" hidden="1"/>
    <col min="7167" max="7167" width="2.1640625" style="232" hidden="1"/>
    <col min="7168" max="7168" width="67.1640625" style="232" hidden="1"/>
    <col min="7169" max="7169" width="15.5" style="232" hidden="1"/>
    <col min="7170" max="7170" width="18.83203125" style="232" hidden="1"/>
    <col min="7171" max="7171" width="13.33203125" style="232" hidden="1"/>
    <col min="7172" max="7172" width="14.6640625" style="232" hidden="1"/>
    <col min="7173" max="7422" width="9.1640625" style="232" hidden="1"/>
    <col min="7423" max="7423" width="2.1640625" style="232" hidden="1"/>
    <col min="7424" max="7424" width="67.1640625" style="232" hidden="1"/>
    <col min="7425" max="7425" width="15.5" style="232" hidden="1"/>
    <col min="7426" max="7426" width="18.83203125" style="232" hidden="1"/>
    <col min="7427" max="7427" width="13.33203125" style="232" hidden="1"/>
    <col min="7428" max="7428" width="14.6640625" style="232" hidden="1"/>
    <col min="7429" max="7678" width="9.1640625" style="232" hidden="1"/>
    <col min="7679" max="7679" width="2.1640625" style="232" hidden="1"/>
    <col min="7680" max="7680" width="67.1640625" style="232" hidden="1"/>
    <col min="7681" max="7681" width="15.5" style="232" hidden="1"/>
    <col min="7682" max="7682" width="18.83203125" style="232" hidden="1"/>
    <col min="7683" max="7683" width="13.33203125" style="232" hidden="1"/>
    <col min="7684" max="7684" width="14.6640625" style="232" hidden="1"/>
    <col min="7685" max="7934" width="9.1640625" style="232" hidden="1"/>
    <col min="7935" max="7935" width="2.1640625" style="232" hidden="1"/>
    <col min="7936" max="7936" width="67.1640625" style="232" hidden="1"/>
    <col min="7937" max="7937" width="15.5" style="232" hidden="1"/>
    <col min="7938" max="7938" width="18.83203125" style="232" hidden="1"/>
    <col min="7939" max="7939" width="13.33203125" style="232" hidden="1"/>
    <col min="7940" max="7940" width="14.6640625" style="232" hidden="1"/>
    <col min="7941" max="8190" width="9.1640625" style="232" hidden="1"/>
    <col min="8191" max="8191" width="2.1640625" style="232" hidden="1"/>
    <col min="8192" max="8192" width="67.1640625" style="232" hidden="1"/>
    <col min="8193" max="8193" width="15.5" style="232" hidden="1"/>
    <col min="8194" max="8194" width="18.83203125" style="232" hidden="1"/>
    <col min="8195" max="8195" width="13.33203125" style="232" hidden="1"/>
    <col min="8196" max="8196" width="14.6640625" style="232" hidden="1"/>
    <col min="8197" max="8446" width="9.1640625" style="232" hidden="1"/>
    <col min="8447" max="8447" width="2.1640625" style="232" hidden="1"/>
    <col min="8448" max="8448" width="67.1640625" style="232" hidden="1"/>
    <col min="8449" max="8449" width="15.5" style="232" hidden="1"/>
    <col min="8450" max="8450" width="18.83203125" style="232" hidden="1"/>
    <col min="8451" max="8451" width="13.33203125" style="232" hidden="1"/>
    <col min="8452" max="8452" width="14.6640625" style="232" hidden="1"/>
    <col min="8453" max="8702" width="9.1640625" style="232" hidden="1"/>
    <col min="8703" max="8703" width="2.1640625" style="232" hidden="1"/>
    <col min="8704" max="8704" width="67.1640625" style="232" hidden="1"/>
    <col min="8705" max="8705" width="15.5" style="232" hidden="1"/>
    <col min="8706" max="8706" width="18.83203125" style="232" hidden="1"/>
    <col min="8707" max="8707" width="13.33203125" style="232" hidden="1"/>
    <col min="8708" max="8708" width="14.6640625" style="232" hidden="1"/>
    <col min="8709" max="8958" width="9.1640625" style="232" hidden="1"/>
    <col min="8959" max="8959" width="2.1640625" style="232" hidden="1"/>
    <col min="8960" max="8960" width="67.1640625" style="232" hidden="1"/>
    <col min="8961" max="8961" width="15.5" style="232" hidden="1"/>
    <col min="8962" max="8962" width="18.83203125" style="232" hidden="1"/>
    <col min="8963" max="8963" width="13.33203125" style="232" hidden="1"/>
    <col min="8964" max="8964" width="14.6640625" style="232" hidden="1"/>
    <col min="8965" max="9214" width="9.1640625" style="232" hidden="1"/>
    <col min="9215" max="9215" width="2.1640625" style="232" hidden="1"/>
    <col min="9216" max="9216" width="67.1640625" style="232" hidden="1"/>
    <col min="9217" max="9217" width="15.5" style="232" hidden="1"/>
    <col min="9218" max="9218" width="18.83203125" style="232" hidden="1"/>
    <col min="9219" max="9219" width="13.33203125" style="232" hidden="1"/>
    <col min="9220" max="9220" width="14.6640625" style="232" hidden="1"/>
    <col min="9221" max="9470" width="9.1640625" style="232" hidden="1"/>
    <col min="9471" max="9471" width="2.1640625" style="232" hidden="1"/>
    <col min="9472" max="9472" width="67.1640625" style="232" hidden="1"/>
    <col min="9473" max="9473" width="15.5" style="232" hidden="1"/>
    <col min="9474" max="9474" width="18.83203125" style="232" hidden="1"/>
    <col min="9475" max="9475" width="13.33203125" style="232" hidden="1"/>
    <col min="9476" max="9476" width="14.6640625" style="232" hidden="1"/>
    <col min="9477" max="9726" width="9.1640625" style="232" hidden="1"/>
    <col min="9727" max="9727" width="2.1640625" style="232" hidden="1"/>
    <col min="9728" max="9728" width="67.1640625" style="232" hidden="1"/>
    <col min="9729" max="9729" width="15.5" style="232" hidden="1"/>
    <col min="9730" max="9730" width="18.83203125" style="232" hidden="1"/>
    <col min="9731" max="9731" width="13.33203125" style="232" hidden="1"/>
    <col min="9732" max="9732" width="14.6640625" style="232" hidden="1"/>
    <col min="9733" max="9982" width="9.1640625" style="232" hidden="1"/>
    <col min="9983" max="9983" width="2.1640625" style="232" hidden="1"/>
    <col min="9984" max="9984" width="67.1640625" style="232" hidden="1"/>
    <col min="9985" max="9985" width="15.5" style="232" hidden="1"/>
    <col min="9986" max="9986" width="18.83203125" style="232" hidden="1"/>
    <col min="9987" max="9987" width="13.33203125" style="232" hidden="1"/>
    <col min="9988" max="9988" width="14.6640625" style="232" hidden="1"/>
    <col min="9989" max="10238" width="9.1640625" style="232" hidden="1"/>
    <col min="10239" max="10239" width="2.1640625" style="232" hidden="1"/>
    <col min="10240" max="10240" width="67.1640625" style="232" hidden="1"/>
    <col min="10241" max="10241" width="15.5" style="232" hidden="1"/>
    <col min="10242" max="10242" width="18.83203125" style="232" hidden="1"/>
    <col min="10243" max="10243" width="13.33203125" style="232" hidden="1"/>
    <col min="10244" max="10244" width="14.6640625" style="232" hidden="1"/>
    <col min="10245" max="10494" width="9.1640625" style="232" hidden="1"/>
    <col min="10495" max="10495" width="2.1640625" style="232" hidden="1"/>
    <col min="10496" max="10496" width="67.1640625" style="232" hidden="1"/>
    <col min="10497" max="10497" width="15.5" style="232" hidden="1"/>
    <col min="10498" max="10498" width="18.83203125" style="232" hidden="1"/>
    <col min="10499" max="10499" width="13.33203125" style="232" hidden="1"/>
    <col min="10500" max="10500" width="14.6640625" style="232" hidden="1"/>
    <col min="10501" max="10750" width="9.1640625" style="232" hidden="1"/>
    <col min="10751" max="10751" width="2.1640625" style="232" hidden="1"/>
    <col min="10752" max="10752" width="67.1640625" style="232" hidden="1"/>
    <col min="10753" max="10753" width="15.5" style="232" hidden="1"/>
    <col min="10754" max="10754" width="18.83203125" style="232" hidden="1"/>
    <col min="10755" max="10755" width="13.33203125" style="232" hidden="1"/>
    <col min="10756" max="10756" width="14.6640625" style="232" hidden="1"/>
    <col min="10757" max="11006" width="9.1640625" style="232" hidden="1"/>
    <col min="11007" max="11007" width="2.1640625" style="232" hidden="1"/>
    <col min="11008" max="11008" width="67.1640625" style="232" hidden="1"/>
    <col min="11009" max="11009" width="15.5" style="232" hidden="1"/>
    <col min="11010" max="11010" width="18.83203125" style="232" hidden="1"/>
    <col min="11011" max="11011" width="13.33203125" style="232" hidden="1"/>
    <col min="11012" max="11012" width="14.6640625" style="232" hidden="1"/>
    <col min="11013" max="11262" width="9.1640625" style="232" hidden="1"/>
    <col min="11263" max="11263" width="2.1640625" style="232" hidden="1"/>
    <col min="11264" max="11264" width="67.1640625" style="232" hidden="1"/>
    <col min="11265" max="11265" width="15.5" style="232" hidden="1"/>
    <col min="11266" max="11266" width="18.83203125" style="232" hidden="1"/>
    <col min="11267" max="11267" width="13.33203125" style="232" hidden="1"/>
    <col min="11268" max="11268" width="14.6640625" style="232" hidden="1"/>
    <col min="11269" max="11518" width="9.1640625" style="232" hidden="1"/>
    <col min="11519" max="11519" width="2.1640625" style="232" hidden="1"/>
    <col min="11520" max="11520" width="67.1640625" style="232" hidden="1"/>
    <col min="11521" max="11521" width="15.5" style="232" hidden="1"/>
    <col min="11522" max="11522" width="18.83203125" style="232" hidden="1"/>
    <col min="11523" max="11523" width="13.33203125" style="232" hidden="1"/>
    <col min="11524" max="11524" width="14.6640625" style="232" hidden="1"/>
    <col min="11525" max="11774" width="9.1640625" style="232" hidden="1"/>
    <col min="11775" max="11775" width="2.1640625" style="232" hidden="1"/>
    <col min="11776" max="11776" width="67.1640625" style="232" hidden="1"/>
    <col min="11777" max="11777" width="15.5" style="232" hidden="1"/>
    <col min="11778" max="11778" width="18.83203125" style="232" hidden="1"/>
    <col min="11779" max="11779" width="13.33203125" style="232" hidden="1"/>
    <col min="11780" max="11780" width="14.6640625" style="232" hidden="1"/>
    <col min="11781" max="12030" width="9.1640625" style="232" hidden="1"/>
    <col min="12031" max="12031" width="2.1640625" style="232" hidden="1"/>
    <col min="12032" max="12032" width="67.1640625" style="232" hidden="1"/>
    <col min="12033" max="12033" width="15.5" style="232" hidden="1"/>
    <col min="12034" max="12034" width="18.83203125" style="232" hidden="1"/>
    <col min="12035" max="12035" width="13.33203125" style="232" hidden="1"/>
    <col min="12036" max="12036" width="14.6640625" style="232" hidden="1"/>
    <col min="12037" max="12286" width="9.1640625" style="232" hidden="1"/>
    <col min="12287" max="12287" width="2.1640625" style="232" hidden="1"/>
    <col min="12288" max="12288" width="67.1640625" style="232" hidden="1"/>
    <col min="12289" max="12289" width="15.5" style="232" hidden="1"/>
    <col min="12290" max="12290" width="18.83203125" style="232" hidden="1"/>
    <col min="12291" max="12291" width="13.33203125" style="232" hidden="1"/>
    <col min="12292" max="12292" width="14.6640625" style="232" hidden="1"/>
    <col min="12293" max="12542" width="9.1640625" style="232" hidden="1"/>
    <col min="12543" max="12543" width="2.1640625" style="232" hidden="1"/>
    <col min="12544" max="12544" width="67.1640625" style="232" hidden="1"/>
    <col min="12545" max="12545" width="15.5" style="232" hidden="1"/>
    <col min="12546" max="12546" width="18.83203125" style="232" hidden="1"/>
    <col min="12547" max="12547" width="13.33203125" style="232" hidden="1"/>
    <col min="12548" max="12548" width="14.6640625" style="232" hidden="1"/>
    <col min="12549" max="12798" width="9.1640625" style="232" hidden="1"/>
    <col min="12799" max="12799" width="2.1640625" style="232" hidden="1"/>
    <col min="12800" max="12800" width="67.1640625" style="232" hidden="1"/>
    <col min="12801" max="12801" width="15.5" style="232" hidden="1"/>
    <col min="12802" max="12802" width="18.83203125" style="232" hidden="1"/>
    <col min="12803" max="12803" width="13.33203125" style="232" hidden="1"/>
    <col min="12804" max="12804" width="14.6640625" style="232" hidden="1"/>
    <col min="12805" max="13054" width="9.1640625" style="232" hidden="1"/>
    <col min="13055" max="13055" width="2.1640625" style="232" hidden="1"/>
    <col min="13056" max="13056" width="67.1640625" style="232" hidden="1"/>
    <col min="13057" max="13057" width="15.5" style="232" hidden="1"/>
    <col min="13058" max="13058" width="18.83203125" style="232" hidden="1"/>
    <col min="13059" max="13059" width="13.33203125" style="232" hidden="1"/>
    <col min="13060" max="13060" width="14.6640625" style="232" hidden="1"/>
    <col min="13061" max="13310" width="9.1640625" style="232" hidden="1"/>
    <col min="13311" max="13311" width="2.1640625" style="232" hidden="1"/>
    <col min="13312" max="13312" width="67.1640625" style="232" hidden="1"/>
    <col min="13313" max="13313" width="15.5" style="232" hidden="1"/>
    <col min="13314" max="13314" width="18.83203125" style="232" hidden="1"/>
    <col min="13315" max="13315" width="13.33203125" style="232" hidden="1"/>
    <col min="13316" max="13316" width="14.6640625" style="232" hidden="1"/>
    <col min="13317" max="13566" width="9.1640625" style="232" hidden="1"/>
    <col min="13567" max="13567" width="2.1640625" style="232" hidden="1"/>
    <col min="13568" max="13568" width="67.1640625" style="232" hidden="1"/>
    <col min="13569" max="13569" width="15.5" style="232" hidden="1"/>
    <col min="13570" max="13570" width="18.83203125" style="232" hidden="1"/>
    <col min="13571" max="13571" width="13.33203125" style="232" hidden="1"/>
    <col min="13572" max="13572" width="14.6640625" style="232" hidden="1"/>
    <col min="13573" max="13822" width="9.1640625" style="232" hidden="1"/>
    <col min="13823" max="13823" width="2.1640625" style="232" hidden="1"/>
    <col min="13824" max="13824" width="67.1640625" style="232" hidden="1"/>
    <col min="13825" max="13825" width="15.5" style="232" hidden="1"/>
    <col min="13826" max="13826" width="18.83203125" style="232" hidden="1"/>
    <col min="13827" max="13827" width="13.33203125" style="232" hidden="1"/>
    <col min="13828" max="13828" width="14.6640625" style="232" hidden="1"/>
    <col min="13829" max="14078" width="9.1640625" style="232" hidden="1"/>
    <col min="14079" max="14079" width="2.1640625" style="232" hidden="1"/>
    <col min="14080" max="14080" width="67.1640625" style="232" hidden="1"/>
    <col min="14081" max="14081" width="15.5" style="232" hidden="1"/>
    <col min="14082" max="14082" width="18.83203125" style="232" hidden="1"/>
    <col min="14083" max="14083" width="13.33203125" style="232" hidden="1"/>
    <col min="14084" max="14084" width="14.6640625" style="232" hidden="1"/>
    <col min="14085" max="14334" width="9.1640625" style="232" hidden="1"/>
    <col min="14335" max="14335" width="2.1640625" style="232" hidden="1"/>
    <col min="14336" max="14336" width="67.1640625" style="232" hidden="1"/>
    <col min="14337" max="14337" width="15.5" style="232" hidden="1"/>
    <col min="14338" max="14338" width="18.83203125" style="232" hidden="1"/>
    <col min="14339" max="14339" width="13.33203125" style="232" hidden="1"/>
    <col min="14340" max="14340" width="14.6640625" style="232" hidden="1"/>
    <col min="14341" max="14590" width="9.1640625" style="232" hidden="1"/>
    <col min="14591" max="14591" width="2.1640625" style="232" hidden="1"/>
    <col min="14592" max="14592" width="67.1640625" style="232" hidden="1"/>
    <col min="14593" max="14593" width="15.5" style="232" hidden="1"/>
    <col min="14594" max="14594" width="18.83203125" style="232" hidden="1"/>
    <col min="14595" max="14595" width="13.33203125" style="232" hidden="1"/>
    <col min="14596" max="14596" width="14.6640625" style="232" hidden="1"/>
    <col min="14597" max="14846" width="9.1640625" style="232" hidden="1"/>
    <col min="14847" max="14847" width="2.1640625" style="232" hidden="1"/>
    <col min="14848" max="14848" width="67.1640625" style="232" hidden="1"/>
    <col min="14849" max="14849" width="15.5" style="232" hidden="1"/>
    <col min="14850" max="14850" width="18.83203125" style="232" hidden="1"/>
    <col min="14851" max="14851" width="13.33203125" style="232" hidden="1"/>
    <col min="14852" max="14852" width="14.6640625" style="232" hidden="1"/>
    <col min="14853" max="15102" width="9.1640625" style="232" hidden="1"/>
    <col min="15103" max="15103" width="2.1640625" style="232" hidden="1"/>
    <col min="15104" max="15104" width="67.1640625" style="232" hidden="1"/>
    <col min="15105" max="15105" width="15.5" style="232" hidden="1"/>
    <col min="15106" max="15106" width="18.83203125" style="232" hidden="1"/>
    <col min="15107" max="15107" width="13.33203125" style="232" hidden="1"/>
    <col min="15108" max="15108" width="14.6640625" style="232" hidden="1"/>
    <col min="15109" max="15358" width="9.1640625" style="232" hidden="1"/>
    <col min="15359" max="15359" width="2.1640625" style="232" hidden="1"/>
    <col min="15360" max="15360" width="67.1640625" style="232" hidden="1"/>
    <col min="15361" max="15361" width="15.5" style="232" hidden="1"/>
    <col min="15362" max="15362" width="18.83203125" style="232" hidden="1"/>
    <col min="15363" max="15363" width="13.33203125" style="232" hidden="1"/>
    <col min="15364" max="15364" width="14.6640625" style="232" hidden="1"/>
    <col min="15365" max="15614" width="9.1640625" style="232" hidden="1"/>
    <col min="15615" max="15615" width="2.1640625" style="232" hidden="1"/>
    <col min="15616" max="15616" width="67.1640625" style="232" hidden="1"/>
    <col min="15617" max="15617" width="15.5" style="232" hidden="1"/>
    <col min="15618" max="15618" width="18.83203125" style="232" hidden="1"/>
    <col min="15619" max="15619" width="13.33203125" style="232" hidden="1"/>
    <col min="15620" max="15620" width="14.6640625" style="232" hidden="1"/>
    <col min="15621" max="15870" width="9.1640625" style="232" hidden="1"/>
    <col min="15871" max="15871" width="2.1640625" style="232" hidden="1"/>
    <col min="15872" max="15872" width="67.1640625" style="232" hidden="1"/>
    <col min="15873" max="15873" width="15.5" style="232" hidden="1"/>
    <col min="15874" max="15874" width="18.83203125" style="232" hidden="1"/>
    <col min="15875" max="15875" width="13.33203125" style="232" hidden="1"/>
    <col min="15876" max="15876" width="14.6640625" style="232" hidden="1"/>
    <col min="15877" max="16126" width="9.1640625" style="232" hidden="1"/>
    <col min="16127" max="16127" width="2.1640625" style="232" hidden="1"/>
    <col min="16128" max="16128" width="67.1640625" style="232" hidden="1"/>
    <col min="16129" max="16129" width="15.5" style="232" hidden="1"/>
    <col min="16130" max="16130" width="18.83203125" style="232" hidden="1"/>
    <col min="16131" max="16131" width="13.33203125" style="232" hidden="1"/>
    <col min="16132" max="16134" width="14.6640625" style="232" hidden="1"/>
    <col min="16135" max="16384" width="9.1640625" style="232" hidden="1"/>
  </cols>
  <sheetData>
    <row r="1" spans="1:5" ht="15">
      <c r="B1" s="247" t="s">
        <v>271</v>
      </c>
      <c r="C1" s="86"/>
      <c r="D1" s="86"/>
      <c r="E1" s="86"/>
    </row>
    <row r="2" spans="1:5" ht="18">
      <c r="B2" s="233"/>
      <c r="C2" s="86"/>
      <c r="D2" s="86"/>
      <c r="E2" s="86"/>
    </row>
    <row r="3" spans="1:5" ht="21">
      <c r="B3" s="390" t="s">
        <v>678</v>
      </c>
      <c r="C3" s="390"/>
      <c r="D3" s="390"/>
      <c r="E3" s="86"/>
    </row>
    <row r="4" spans="1:5" ht="46.5" customHeight="1">
      <c r="B4" s="391" t="s">
        <v>679</v>
      </c>
      <c r="C4" s="392"/>
      <c r="D4" s="393"/>
      <c r="E4" s="234"/>
    </row>
    <row r="5" spans="1:5" s="237" customFormat="1" ht="8.25" customHeight="1">
      <c r="A5" s="235"/>
      <c r="B5" s="236"/>
      <c r="C5" s="236"/>
      <c r="D5" s="236"/>
      <c r="E5" s="236"/>
    </row>
    <row r="6" spans="1:5">
      <c r="A6" s="238"/>
      <c r="B6" s="239" t="s">
        <v>680</v>
      </c>
      <c r="C6" s="385"/>
      <c r="D6" s="385"/>
      <c r="E6" s="240"/>
    </row>
    <row r="7" spans="1:5">
      <c r="A7" s="238"/>
      <c r="B7" s="239" t="s">
        <v>681</v>
      </c>
      <c r="C7" s="385"/>
      <c r="D7" s="385"/>
      <c r="E7" s="240"/>
    </row>
    <row r="8" spans="1:5">
      <c r="A8" s="238"/>
      <c r="B8" s="239" t="s">
        <v>682</v>
      </c>
      <c r="C8" s="385"/>
      <c r="D8" s="385"/>
      <c r="E8" s="240"/>
    </row>
    <row r="9" spans="1:5">
      <c r="A9" s="238"/>
      <c r="B9" s="239" t="s">
        <v>683</v>
      </c>
      <c r="C9" s="385"/>
      <c r="D9" s="385"/>
      <c r="E9" s="240"/>
    </row>
    <row r="10" spans="1:5">
      <c r="A10" s="238"/>
      <c r="B10" s="239" t="s">
        <v>684</v>
      </c>
      <c r="C10" s="385"/>
      <c r="D10" s="385"/>
      <c r="E10" s="240"/>
    </row>
    <row r="11" spans="1:5">
      <c r="A11" s="238"/>
      <c r="B11" s="239" t="s">
        <v>685</v>
      </c>
      <c r="C11" s="385"/>
      <c r="D11" s="385"/>
      <c r="E11" s="240"/>
    </row>
    <row r="12" spans="1:5">
      <c r="A12" s="238"/>
      <c r="B12" s="241" t="s">
        <v>686</v>
      </c>
      <c r="C12" s="385"/>
      <c r="D12" s="385"/>
      <c r="E12" s="240"/>
    </row>
    <row r="13" spans="1:5">
      <c r="A13" s="238"/>
      <c r="B13" s="239" t="s">
        <v>687</v>
      </c>
      <c r="C13" s="385"/>
      <c r="D13" s="385"/>
      <c r="E13" s="240"/>
    </row>
    <row r="14" spans="1:5">
      <c r="A14" s="238"/>
      <c r="B14" s="239" t="s">
        <v>688</v>
      </c>
      <c r="C14" s="385"/>
      <c r="D14" s="385"/>
      <c r="E14" s="240"/>
    </row>
    <row r="15" spans="1:5">
      <c r="A15" s="238"/>
      <c r="B15" s="239" t="s">
        <v>689</v>
      </c>
      <c r="C15" s="385"/>
      <c r="D15" s="385"/>
      <c r="E15" s="240"/>
    </row>
    <row r="16" spans="1:5">
      <c r="A16" s="238"/>
      <c r="B16" s="239" t="s">
        <v>690</v>
      </c>
      <c r="C16" s="385"/>
      <c r="D16" s="385"/>
      <c r="E16" s="240"/>
    </row>
    <row r="17" spans="1:5">
      <c r="A17" s="238"/>
      <c r="B17" s="241" t="s">
        <v>691</v>
      </c>
      <c r="C17" s="385"/>
      <c r="D17" s="385"/>
      <c r="E17" s="240"/>
    </row>
    <row r="18" spans="1:5">
      <c r="A18" s="238"/>
      <c r="B18" s="239" t="s">
        <v>692</v>
      </c>
      <c r="C18" s="385"/>
      <c r="D18" s="385"/>
      <c r="E18" s="240"/>
    </row>
    <row r="19" spans="1:5">
      <c r="A19" s="238"/>
      <c r="B19" s="239" t="s">
        <v>693</v>
      </c>
      <c r="C19" s="386"/>
      <c r="D19" s="386"/>
      <c r="E19" s="240"/>
    </row>
    <row r="20" spans="1:5">
      <c r="A20" s="238"/>
      <c r="B20" s="387" t="s">
        <v>694</v>
      </c>
      <c r="C20" s="388"/>
      <c r="D20" s="389"/>
      <c r="E20" s="240"/>
    </row>
    <row r="21" spans="1:5">
      <c r="A21" s="238"/>
      <c r="B21" s="242">
        <v>2013</v>
      </c>
      <c r="C21" s="243"/>
      <c r="D21" s="244"/>
      <c r="E21" s="240"/>
    </row>
    <row r="22" spans="1:5">
      <c r="A22" s="238"/>
      <c r="B22" s="242">
        <f>B21+1</f>
        <v>2014</v>
      </c>
      <c r="C22" s="381"/>
      <c r="D22" s="381"/>
      <c r="E22" s="240"/>
    </row>
    <row r="23" spans="1:5">
      <c r="A23" s="238"/>
      <c r="B23" s="242">
        <f>B22+1</f>
        <v>2015</v>
      </c>
      <c r="C23" s="381"/>
      <c r="D23" s="381"/>
      <c r="E23" s="240"/>
    </row>
    <row r="24" spans="1:5">
      <c r="A24" s="238"/>
      <c r="B24" s="382" t="s">
        <v>695</v>
      </c>
      <c r="C24" s="245" t="s">
        <v>696</v>
      </c>
      <c r="D24" s="245" t="s">
        <v>697</v>
      </c>
      <c r="E24" s="240"/>
    </row>
    <row r="25" spans="1:5">
      <c r="A25" s="238"/>
      <c r="B25" s="383"/>
      <c r="C25" s="246"/>
      <c r="D25" s="246"/>
      <c r="E25" s="240"/>
    </row>
    <row r="26" spans="1:5">
      <c r="A26" s="238"/>
      <c r="B26" s="383"/>
      <c r="C26" s="246"/>
      <c r="D26" s="246"/>
      <c r="E26" s="240"/>
    </row>
    <row r="27" spans="1:5">
      <c r="A27" s="238"/>
      <c r="B27" s="383"/>
      <c r="C27" s="246"/>
      <c r="D27" s="246"/>
      <c r="E27" s="240"/>
    </row>
    <row r="28" spans="1:5">
      <c r="A28" s="238"/>
      <c r="B28" s="383"/>
      <c r="C28" s="246"/>
      <c r="D28" s="246"/>
      <c r="E28" s="240"/>
    </row>
    <row r="29" spans="1:5">
      <c r="A29" s="238"/>
      <c r="B29" s="384"/>
      <c r="C29" s="246"/>
      <c r="D29" s="246"/>
      <c r="E29" s="240"/>
    </row>
    <row r="30" spans="1:5">
      <c r="B30" s="237"/>
      <c r="C30" s="237"/>
      <c r="D30" s="237"/>
    </row>
    <row r="31" spans="1:5" hidden="1"/>
    <row r="32" spans="1:5" hidden="1"/>
    <row r="33" hidden="1"/>
    <row r="34" hidden="1"/>
    <row r="35" hidden="1"/>
    <row r="36" hidden="1"/>
    <row r="37" hidden="1"/>
    <row r="38" hidden="1"/>
    <row r="39" hidden="1"/>
    <row r="40" hidden="1"/>
    <row r="41"/>
  </sheetData>
  <mergeCells count="20">
    <mergeCell ref="C15:D15"/>
    <mergeCell ref="B3:D3"/>
    <mergeCell ref="B4:D4"/>
    <mergeCell ref="C6:D6"/>
    <mergeCell ref="C7:D7"/>
    <mergeCell ref="C8:D8"/>
    <mergeCell ref="C9:D9"/>
    <mergeCell ref="C10:D10"/>
    <mergeCell ref="C11:D11"/>
    <mergeCell ref="C12:D12"/>
    <mergeCell ref="C13:D13"/>
    <mergeCell ref="C14:D14"/>
    <mergeCell ref="C23:D23"/>
    <mergeCell ref="B24:B29"/>
    <mergeCell ref="C16:D16"/>
    <mergeCell ref="C17:D17"/>
    <mergeCell ref="C18:D18"/>
    <mergeCell ref="C19:D19"/>
    <mergeCell ref="B20:D20"/>
    <mergeCell ref="C22:D22"/>
  </mergeCells>
  <hyperlinks>
    <hyperlink ref="B1" location="INTRO!A1" display="&lt;= GO BACK TO INSTRUCTION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50"/>
  <sheetViews>
    <sheetView workbookViewId="0">
      <selection activeCell="B28" sqref="B28:E33"/>
    </sheetView>
  </sheetViews>
  <sheetFormatPr baseColWidth="10" defaultColWidth="9.1640625" defaultRowHeight="15"/>
  <cols>
    <col min="1" max="1" width="2.6640625" style="1" customWidth="1"/>
    <col min="2" max="2" width="76.5" style="1" customWidth="1"/>
    <col min="3" max="3" width="33.6640625" style="1" customWidth="1"/>
    <col min="4" max="4" width="1.6640625" style="1" customWidth="1"/>
    <col min="5" max="5" width="30.6640625" style="1" customWidth="1"/>
    <col min="6" max="11" width="29.5" style="1" customWidth="1"/>
    <col min="12" max="16384" width="9.1640625" style="1"/>
  </cols>
  <sheetData>
    <row r="1" spans="2:11">
      <c r="B1" s="183"/>
      <c r="E1" s="255"/>
    </row>
    <row r="2" spans="2:11" ht="24.75" customHeight="1">
      <c r="B2" s="404" t="s">
        <v>480</v>
      </c>
      <c r="C2" s="404"/>
      <c r="D2" s="404"/>
      <c r="E2" s="404"/>
      <c r="F2" s="404"/>
    </row>
    <row r="3" spans="2:11" ht="31.5" customHeight="1">
      <c r="B3" s="405" t="s">
        <v>490</v>
      </c>
      <c r="C3" s="405"/>
      <c r="D3" s="405"/>
      <c r="E3" s="405"/>
      <c r="F3" s="405"/>
    </row>
    <row r="4" spans="2:11" ht="17">
      <c r="B4" s="139" t="s">
        <v>540</v>
      </c>
      <c r="C4" s="139"/>
      <c r="D4" s="139"/>
      <c r="E4" s="139"/>
      <c r="F4" s="139"/>
      <c r="K4" s="170" t="s">
        <v>593</v>
      </c>
    </row>
    <row r="5" spans="2:11" s="87" customFormat="1" ht="16">
      <c r="B5" s="314" t="s">
        <v>221</v>
      </c>
      <c r="C5" s="315" t="s">
        <v>222</v>
      </c>
      <c r="D5" s="316"/>
      <c r="E5" s="317" t="s">
        <v>223</v>
      </c>
      <c r="F5" s="317" t="s">
        <v>224</v>
      </c>
      <c r="G5" s="317" t="s">
        <v>225</v>
      </c>
      <c r="H5" s="317" t="s">
        <v>226</v>
      </c>
      <c r="I5" s="317" t="s">
        <v>227</v>
      </c>
      <c r="J5" s="317" t="s">
        <v>228</v>
      </c>
      <c r="K5" s="317" t="s">
        <v>229</v>
      </c>
    </row>
    <row r="6" spans="2:11" s="87" customFormat="1" ht="16">
      <c r="B6" s="85" t="s">
        <v>230</v>
      </c>
      <c r="C6" s="142" t="s">
        <v>92</v>
      </c>
      <c r="D6" s="143"/>
      <c r="E6" s="253" t="s">
        <v>215</v>
      </c>
      <c r="F6" s="253" t="s">
        <v>215</v>
      </c>
      <c r="G6" s="253" t="s">
        <v>215</v>
      </c>
      <c r="H6" s="253" t="s">
        <v>215</v>
      </c>
      <c r="I6" s="253" t="s">
        <v>215</v>
      </c>
      <c r="J6" s="253" t="s">
        <v>215</v>
      </c>
      <c r="K6" s="253" t="s">
        <v>215</v>
      </c>
    </row>
    <row r="7" spans="2:11" s="87" customFormat="1" ht="16">
      <c r="B7" s="85" t="s">
        <v>231</v>
      </c>
      <c r="C7" s="142" t="s">
        <v>738</v>
      </c>
      <c r="D7" s="143"/>
      <c r="E7" s="254"/>
      <c r="F7" s="254"/>
      <c r="G7" s="254"/>
      <c r="H7" s="254"/>
      <c r="I7" s="254"/>
      <c r="J7" s="254"/>
      <c r="K7" s="254"/>
    </row>
    <row r="8" spans="2:11" s="87" customFormat="1" ht="16">
      <c r="B8" s="138" t="s">
        <v>232</v>
      </c>
      <c r="C8" s="142" t="s">
        <v>739</v>
      </c>
      <c r="D8" s="143"/>
      <c r="E8" s="254"/>
      <c r="F8" s="254"/>
      <c r="G8" s="254"/>
      <c r="H8" s="254"/>
      <c r="I8" s="254"/>
      <c r="J8" s="254"/>
      <c r="K8" s="254"/>
    </row>
    <row r="9" spans="2:11" s="87" customFormat="1" ht="16">
      <c r="B9" s="138" t="s">
        <v>233</v>
      </c>
      <c r="C9" s="142" t="s">
        <v>740</v>
      </c>
      <c r="D9" s="143"/>
      <c r="E9" s="254"/>
      <c r="F9" s="254"/>
      <c r="G9" s="254"/>
      <c r="H9" s="254"/>
      <c r="I9" s="254"/>
      <c r="J9" s="254"/>
      <c r="K9" s="254"/>
    </row>
    <row r="10" spans="2:11" s="87" customFormat="1" ht="16">
      <c r="B10" s="85" t="s">
        <v>234</v>
      </c>
      <c r="C10" s="142">
        <v>3423423423</v>
      </c>
      <c r="D10" s="143"/>
      <c r="E10" s="254"/>
      <c r="F10" s="254"/>
      <c r="G10" s="254"/>
      <c r="H10" s="254"/>
      <c r="I10" s="254"/>
      <c r="J10" s="254"/>
      <c r="K10" s="254"/>
    </row>
    <row r="11" spans="2:11" s="87" customFormat="1" ht="16">
      <c r="B11" s="85" t="s">
        <v>235</v>
      </c>
      <c r="C11" s="166" t="s">
        <v>512</v>
      </c>
      <c r="D11" s="143"/>
      <c r="E11" s="166" t="s">
        <v>287</v>
      </c>
      <c r="F11" s="166" t="s">
        <v>287</v>
      </c>
      <c r="G11" s="166" t="s">
        <v>287</v>
      </c>
      <c r="H11" s="166" t="s">
        <v>287</v>
      </c>
      <c r="I11" s="166" t="s">
        <v>287</v>
      </c>
      <c r="J11" s="166" t="s">
        <v>287</v>
      </c>
      <c r="K11" s="166" t="s">
        <v>287</v>
      </c>
    </row>
    <row r="12" spans="2:11" s="87" customFormat="1" ht="16">
      <c r="B12" s="138" t="s">
        <v>236</v>
      </c>
      <c r="C12" s="142"/>
      <c r="D12" s="143"/>
      <c r="E12" s="254"/>
      <c r="F12" s="254"/>
      <c r="G12" s="254"/>
      <c r="H12" s="254"/>
      <c r="I12" s="254"/>
      <c r="J12" s="254"/>
      <c r="K12" s="254"/>
    </row>
    <row r="13" spans="2:11" s="87" customFormat="1" ht="16">
      <c r="B13" s="85" t="s">
        <v>698</v>
      </c>
      <c r="C13" s="142" t="s">
        <v>237</v>
      </c>
      <c r="D13" s="143"/>
      <c r="E13" s="253" t="s">
        <v>287</v>
      </c>
      <c r="F13" s="253" t="s">
        <v>287</v>
      </c>
      <c r="G13" s="253" t="s">
        <v>287</v>
      </c>
      <c r="H13" s="253" t="s">
        <v>287</v>
      </c>
      <c r="I13" s="253" t="s">
        <v>287</v>
      </c>
      <c r="J13" s="253" t="s">
        <v>287</v>
      </c>
      <c r="K13" s="253" t="s">
        <v>287</v>
      </c>
    </row>
    <row r="14" spans="2:11" s="87" customFormat="1" ht="16">
      <c r="B14" s="85" t="s">
        <v>699</v>
      </c>
      <c r="C14" s="142" t="s">
        <v>140</v>
      </c>
      <c r="D14" s="143"/>
      <c r="E14" s="253" t="s">
        <v>287</v>
      </c>
      <c r="F14" s="253" t="s">
        <v>287</v>
      </c>
      <c r="G14" s="253" t="s">
        <v>287</v>
      </c>
      <c r="H14" s="253" t="s">
        <v>287</v>
      </c>
      <c r="I14" s="253" t="s">
        <v>287</v>
      </c>
      <c r="J14" s="253" t="s">
        <v>287</v>
      </c>
      <c r="K14" s="253" t="s">
        <v>287</v>
      </c>
    </row>
    <row r="15" spans="2:11" s="87" customFormat="1" ht="16">
      <c r="B15" s="85" t="s">
        <v>590</v>
      </c>
      <c r="C15" s="142" t="s">
        <v>238</v>
      </c>
      <c r="D15" s="143"/>
      <c r="E15" s="254"/>
      <c r="F15" s="254"/>
      <c r="G15" s="254"/>
      <c r="H15" s="254"/>
      <c r="I15" s="254"/>
      <c r="J15" s="254"/>
      <c r="K15" s="254"/>
    </row>
    <row r="16" spans="2:11" s="87" customFormat="1" ht="16">
      <c r="B16" s="85" t="s">
        <v>700</v>
      </c>
      <c r="C16" s="142" t="s">
        <v>237</v>
      </c>
      <c r="D16" s="143"/>
      <c r="E16" s="253" t="s">
        <v>287</v>
      </c>
      <c r="F16" s="253" t="s">
        <v>287</v>
      </c>
      <c r="G16" s="253" t="s">
        <v>287</v>
      </c>
      <c r="H16" s="253" t="s">
        <v>287</v>
      </c>
      <c r="I16" s="253" t="s">
        <v>287</v>
      </c>
      <c r="J16" s="253" t="s">
        <v>287</v>
      </c>
      <c r="K16" s="253" t="s">
        <v>287</v>
      </c>
    </row>
    <row r="17" spans="2:11" s="87" customFormat="1" ht="16">
      <c r="B17" s="85" t="s">
        <v>701</v>
      </c>
      <c r="C17" s="142">
        <f>C20*8%</f>
        <v>4000</v>
      </c>
      <c r="D17" s="143"/>
      <c r="E17" s="254"/>
      <c r="F17" s="254"/>
      <c r="G17" s="254"/>
      <c r="H17" s="254"/>
      <c r="I17" s="254"/>
      <c r="J17" s="254"/>
      <c r="K17" s="254"/>
    </row>
    <row r="18" spans="2:11" s="87" customFormat="1" ht="16">
      <c r="B18" s="85" t="s">
        <v>591</v>
      </c>
      <c r="C18" s="142"/>
      <c r="D18" s="143"/>
      <c r="E18" s="254"/>
      <c r="F18" s="254"/>
      <c r="G18" s="254"/>
      <c r="H18" s="254"/>
      <c r="I18" s="254"/>
      <c r="J18" s="254"/>
      <c r="K18" s="254"/>
    </row>
    <row r="19" spans="2:11" s="87" customFormat="1" ht="16">
      <c r="B19" s="85" t="s">
        <v>702</v>
      </c>
      <c r="C19" s="142">
        <v>1000000</v>
      </c>
      <c r="D19" s="143"/>
      <c r="E19" s="254"/>
      <c r="F19" s="254"/>
      <c r="G19" s="254"/>
      <c r="H19" s="254"/>
      <c r="I19" s="254"/>
      <c r="J19" s="254"/>
      <c r="K19" s="254"/>
    </row>
    <row r="20" spans="2:11" s="87" customFormat="1" ht="16">
      <c r="B20" s="85" t="s">
        <v>703</v>
      </c>
      <c r="C20" s="142">
        <v>50000</v>
      </c>
      <c r="D20" s="143"/>
      <c r="E20" s="254"/>
      <c r="F20" s="254"/>
      <c r="G20" s="254"/>
      <c r="H20" s="254"/>
      <c r="I20" s="254"/>
      <c r="J20" s="254"/>
      <c r="K20" s="254"/>
    </row>
    <row r="21" spans="2:11" s="87" customFormat="1" ht="16">
      <c r="B21" s="85" t="s">
        <v>592</v>
      </c>
      <c r="C21" s="142" t="s">
        <v>750</v>
      </c>
      <c r="D21" s="143"/>
      <c r="E21" s="254"/>
      <c r="F21" s="254"/>
      <c r="G21" s="254"/>
      <c r="H21" s="254"/>
      <c r="I21" s="254"/>
      <c r="J21" s="254"/>
      <c r="K21" s="254"/>
    </row>
    <row r="22" spans="2:11" s="87" customFormat="1" ht="6.75" customHeight="1">
      <c r="B22" s="140"/>
      <c r="C22" s="140"/>
      <c r="D22" s="139"/>
      <c r="E22" s="86"/>
      <c r="F22" s="86"/>
      <c r="G22" s="86"/>
      <c r="H22" s="86"/>
      <c r="I22" s="86"/>
      <c r="J22" s="86"/>
      <c r="K22" s="86"/>
    </row>
    <row r="23" spans="2:11" s="87" customFormat="1" ht="15.75" customHeight="1">
      <c r="C23" s="88"/>
      <c r="D23" s="88"/>
      <c r="E23" s="88"/>
      <c r="F23" s="88"/>
      <c r="G23" s="88"/>
      <c r="H23" s="88"/>
      <c r="I23" s="88"/>
      <c r="J23" s="88"/>
      <c r="K23" s="88"/>
    </row>
    <row r="24" spans="2:11" s="87" customFormat="1" ht="12" customHeight="1">
      <c r="B24" s="32" t="s">
        <v>749</v>
      </c>
      <c r="F24" s="88"/>
      <c r="G24" s="88"/>
      <c r="H24" s="88"/>
      <c r="I24" s="88"/>
      <c r="J24" s="88"/>
      <c r="K24" s="88"/>
    </row>
    <row r="25" spans="2:11" s="87" customFormat="1" ht="14">
      <c r="B25" s="318" t="s">
        <v>485</v>
      </c>
      <c r="C25" s="318" t="s">
        <v>488</v>
      </c>
      <c r="D25" s="406" t="s">
        <v>489</v>
      </c>
      <c r="E25" s="406"/>
      <c r="G25" s="88"/>
      <c r="H25" s="88"/>
      <c r="I25" s="88"/>
      <c r="J25" s="88"/>
      <c r="K25" s="88"/>
    </row>
    <row r="26" spans="2:11" s="87" customFormat="1" ht="14">
      <c r="B26" s="319" t="s">
        <v>486</v>
      </c>
      <c r="C26" s="168" t="s">
        <v>481</v>
      </c>
      <c r="D26" s="407" t="s">
        <v>482</v>
      </c>
      <c r="E26" s="407"/>
      <c r="G26" s="88"/>
      <c r="H26" s="88"/>
      <c r="I26" s="88"/>
      <c r="J26" s="88"/>
      <c r="K26" s="88"/>
    </row>
    <row r="27" spans="2:11" s="87" customFormat="1" ht="14">
      <c r="B27" s="319" t="s">
        <v>487</v>
      </c>
      <c r="C27" s="168" t="s">
        <v>483</v>
      </c>
      <c r="D27" s="407" t="s">
        <v>484</v>
      </c>
      <c r="E27" s="407"/>
      <c r="G27" s="88"/>
      <c r="H27" s="88"/>
      <c r="I27" s="88"/>
      <c r="J27" s="88"/>
      <c r="K27" s="88"/>
    </row>
    <row r="28" spans="2:11" s="87" customFormat="1" ht="14">
      <c r="B28" s="394" t="s">
        <v>594</v>
      </c>
      <c r="C28" s="395"/>
      <c r="D28" s="395"/>
      <c r="E28" s="396"/>
      <c r="G28" s="88"/>
      <c r="H28" s="88"/>
      <c r="I28" s="88"/>
      <c r="J28" s="88"/>
      <c r="K28" s="88"/>
    </row>
    <row r="29" spans="2:11" s="87" customFormat="1" ht="14">
      <c r="B29" s="397"/>
      <c r="C29" s="398"/>
      <c r="D29" s="398"/>
      <c r="E29" s="399"/>
      <c r="G29" s="88"/>
      <c r="H29" s="88"/>
      <c r="I29" s="88"/>
      <c r="J29" s="88"/>
      <c r="K29" s="88"/>
    </row>
    <row r="30" spans="2:11" s="87" customFormat="1" ht="14">
      <c r="B30" s="397"/>
      <c r="C30" s="398"/>
      <c r="D30" s="398"/>
      <c r="E30" s="399"/>
      <c r="G30" s="88"/>
      <c r="H30" s="88"/>
      <c r="I30" s="88"/>
      <c r="J30" s="88"/>
      <c r="K30" s="88"/>
    </row>
    <row r="31" spans="2:11" s="87" customFormat="1" ht="14">
      <c r="B31" s="397"/>
      <c r="C31" s="398"/>
      <c r="D31" s="398"/>
      <c r="E31" s="399"/>
      <c r="G31" s="88"/>
      <c r="H31" s="88"/>
      <c r="I31" s="88"/>
      <c r="J31" s="88"/>
      <c r="K31" s="88"/>
    </row>
    <row r="32" spans="2:11" s="87" customFormat="1" ht="14">
      <c r="B32" s="397"/>
      <c r="C32" s="398"/>
      <c r="D32" s="398"/>
      <c r="E32" s="399"/>
      <c r="G32" s="88"/>
      <c r="H32" s="88"/>
      <c r="I32" s="88"/>
      <c r="J32" s="88"/>
      <c r="K32" s="88"/>
    </row>
    <row r="33" spans="2:12" s="87" customFormat="1">
      <c r="B33" s="400"/>
      <c r="C33" s="401"/>
      <c r="D33" s="401"/>
      <c r="E33" s="402"/>
      <c r="F33" s="88"/>
      <c r="G33" s="88"/>
      <c r="H33" s="88"/>
      <c r="I33" s="88"/>
      <c r="J33" s="88"/>
      <c r="K33" s="88"/>
      <c r="L33" s="1"/>
    </row>
    <row r="34" spans="2:12" s="87" customFormat="1">
      <c r="B34" s="88"/>
      <c r="C34" s="88"/>
      <c r="D34" s="88"/>
      <c r="E34" s="88"/>
      <c r="F34" s="88"/>
      <c r="G34" s="88"/>
      <c r="H34" s="88"/>
      <c r="I34" s="88"/>
      <c r="J34" s="88"/>
      <c r="K34" s="88"/>
      <c r="L34" s="1"/>
    </row>
    <row r="35" spans="2:12" s="141" customFormat="1">
      <c r="B35" s="403"/>
      <c r="C35" s="403"/>
      <c r="D35" s="88"/>
      <c r="E35" s="88"/>
      <c r="F35" s="88"/>
      <c r="G35" s="88"/>
      <c r="H35" s="88"/>
      <c r="I35" s="88"/>
      <c r="J35" s="88"/>
      <c r="K35" s="88"/>
      <c r="L35" s="1"/>
    </row>
    <row r="36" spans="2:12" s="87" customFormat="1">
      <c r="B36" s="88"/>
      <c r="C36" s="88"/>
      <c r="D36" s="88"/>
      <c r="E36" s="88"/>
      <c r="F36" s="88"/>
      <c r="G36" s="88"/>
      <c r="H36" s="88"/>
      <c r="I36" s="88"/>
      <c r="J36" s="88"/>
      <c r="K36" s="88"/>
      <c r="L36" s="1"/>
    </row>
    <row r="37" spans="2:12" s="87" customFormat="1">
      <c r="B37" s="88"/>
      <c r="C37" s="88"/>
      <c r="D37" s="88"/>
      <c r="E37" s="88"/>
      <c r="F37" s="88"/>
      <c r="G37" s="88"/>
      <c r="H37" s="88"/>
      <c r="I37" s="88"/>
      <c r="J37" s="88"/>
      <c r="K37" s="88"/>
      <c r="L37" s="1"/>
    </row>
    <row r="38" spans="2:12" s="87" customFormat="1">
      <c r="B38" s="88"/>
      <c r="C38" s="88"/>
      <c r="D38" s="88"/>
      <c r="E38" s="88"/>
      <c r="F38" s="88"/>
      <c r="G38" s="88"/>
      <c r="H38" s="88"/>
      <c r="I38" s="88"/>
      <c r="J38" s="88"/>
      <c r="K38" s="88"/>
      <c r="L38" s="1"/>
    </row>
    <row r="39" spans="2:12" s="87" customFormat="1">
      <c r="B39" s="1"/>
      <c r="C39" s="1"/>
      <c r="D39" s="1"/>
      <c r="E39" s="1"/>
      <c r="F39" s="1"/>
      <c r="G39" s="1"/>
      <c r="H39" s="1"/>
      <c r="I39" s="1"/>
      <c r="J39" s="1"/>
      <c r="K39" s="1"/>
      <c r="L39" s="1"/>
    </row>
    <row r="40" spans="2:12" s="87" customFormat="1">
      <c r="B40" s="1"/>
      <c r="C40" s="1"/>
      <c r="D40" s="1"/>
      <c r="E40" s="1"/>
      <c r="F40" s="1"/>
      <c r="G40" s="1"/>
      <c r="H40" s="1"/>
      <c r="I40" s="1"/>
      <c r="J40" s="1"/>
      <c r="K40" s="1"/>
      <c r="L40" s="1"/>
    </row>
    <row r="41" spans="2:12" s="87" customFormat="1">
      <c r="B41" s="1"/>
      <c r="C41" s="1"/>
      <c r="D41" s="1"/>
      <c r="E41" s="1"/>
      <c r="F41" s="1"/>
      <c r="G41" s="1"/>
      <c r="H41" s="1"/>
      <c r="I41" s="1"/>
      <c r="J41" s="1"/>
      <c r="K41" s="1"/>
      <c r="L41" s="1"/>
    </row>
    <row r="42" spans="2:12" s="87" customFormat="1">
      <c r="B42" s="1"/>
      <c r="C42" s="1"/>
      <c r="D42" s="1"/>
      <c r="E42" s="1"/>
      <c r="F42" s="1"/>
      <c r="G42" s="1"/>
      <c r="H42" s="1"/>
      <c r="I42" s="1"/>
      <c r="J42" s="1"/>
      <c r="K42" s="1"/>
      <c r="L42" s="1"/>
    </row>
    <row r="43" spans="2:12" s="87" customFormat="1" ht="18" customHeight="1">
      <c r="B43" s="1"/>
      <c r="C43" s="1"/>
      <c r="D43" s="1"/>
      <c r="E43" s="1"/>
      <c r="F43" s="1"/>
      <c r="G43" s="1"/>
      <c r="H43" s="1"/>
      <c r="I43" s="1"/>
      <c r="J43" s="1"/>
      <c r="K43" s="1"/>
      <c r="L43" s="1"/>
    </row>
    <row r="44" spans="2:12" s="87" customFormat="1" ht="18" customHeight="1">
      <c r="B44" s="1"/>
      <c r="C44" s="1"/>
      <c r="D44" s="1"/>
      <c r="E44" s="1"/>
      <c r="F44" s="1"/>
      <c r="G44" s="1"/>
      <c r="H44" s="1"/>
      <c r="I44" s="1"/>
      <c r="J44" s="1"/>
      <c r="K44" s="1"/>
      <c r="L44" s="1"/>
    </row>
    <row r="45" spans="2:12" s="87" customFormat="1" ht="18" customHeight="1">
      <c r="B45" s="1"/>
      <c r="C45" s="1"/>
      <c r="D45" s="1"/>
      <c r="E45" s="1"/>
      <c r="F45" s="1"/>
      <c r="G45" s="1"/>
      <c r="H45" s="1"/>
      <c r="I45" s="1"/>
      <c r="J45" s="1"/>
      <c r="K45" s="1"/>
      <c r="L45" s="1"/>
    </row>
    <row r="46" spans="2:12" s="87" customFormat="1" ht="18" customHeight="1">
      <c r="B46" s="1"/>
      <c r="C46" s="1"/>
      <c r="D46" s="1"/>
      <c r="E46" s="1"/>
      <c r="F46" s="1"/>
      <c r="G46" s="1"/>
      <c r="H46" s="1"/>
      <c r="I46" s="1"/>
      <c r="J46" s="1"/>
      <c r="K46" s="1"/>
      <c r="L46" s="1"/>
    </row>
    <row r="47" spans="2:12" s="87" customFormat="1" ht="18" customHeight="1">
      <c r="B47" s="1"/>
      <c r="C47" s="1"/>
      <c r="D47" s="1"/>
      <c r="E47" s="1"/>
      <c r="F47" s="1"/>
      <c r="G47" s="1"/>
      <c r="H47" s="1"/>
      <c r="I47" s="1"/>
      <c r="J47" s="1"/>
      <c r="K47" s="1"/>
      <c r="L47" s="1"/>
    </row>
    <row r="48" spans="2:12" s="87" customFormat="1" ht="25.5" customHeight="1">
      <c r="B48" s="1"/>
      <c r="C48" s="1"/>
      <c r="D48" s="1"/>
      <c r="E48" s="1"/>
      <c r="F48" s="1"/>
      <c r="G48" s="1"/>
      <c r="H48" s="1"/>
      <c r="I48" s="1"/>
      <c r="J48" s="1"/>
      <c r="K48" s="1"/>
      <c r="L48" s="1"/>
    </row>
    <row r="49" spans="2:12" s="87" customFormat="1" ht="12.75" customHeight="1">
      <c r="B49" s="1"/>
      <c r="C49" s="1"/>
      <c r="D49" s="1"/>
      <c r="E49" s="1"/>
      <c r="F49" s="1"/>
      <c r="G49" s="1"/>
      <c r="H49" s="1"/>
      <c r="I49" s="1"/>
      <c r="J49" s="1"/>
      <c r="K49" s="1"/>
      <c r="L49" s="1"/>
    </row>
    <row r="50" spans="2:12" s="87" customFormat="1" ht="12.75" customHeight="1">
      <c r="B50" s="1"/>
      <c r="C50" s="1"/>
      <c r="D50" s="1"/>
      <c r="E50" s="1"/>
      <c r="F50" s="1"/>
      <c r="G50" s="1"/>
      <c r="H50" s="1"/>
      <c r="I50" s="1"/>
      <c r="J50" s="1"/>
      <c r="K50" s="1"/>
      <c r="L50" s="1"/>
    </row>
  </sheetData>
  <mergeCells count="7">
    <mergeCell ref="B28:E33"/>
    <mergeCell ref="B35:C35"/>
    <mergeCell ref="B2:F2"/>
    <mergeCell ref="B3:F3"/>
    <mergeCell ref="D25:E25"/>
    <mergeCell ref="D26:E26"/>
    <mergeCell ref="D27:E27"/>
  </mergeCells>
  <dataValidations count="4">
    <dataValidation type="list" allowBlank="1" showInputMessage="1" showErrorMessage="1" sqref="E11:K11 C11" xr:uid="{00000000-0002-0000-0C00-000000000000}">
      <formula1>"&lt;SELECT&gt;, CHECKING BANK ACCOUNT, SAVING BANK ACCOUNT, NRE ACCOUNT, NRO ACCOUNT, SECURITIES ACCOUNT (BROKERAGE OR DEMAT), CERTIFICATE OF DEPOSIT, FIXED DEPOSIT, MUTUAL FUNDS, EXCHANGE TRADED FUNDS (ETF), RETIREMENT PLAN (PF, RRSP ETC), LIFE INSURANCE"</formula1>
    </dataValidation>
    <dataValidation type="list" allowBlank="1" showInputMessage="1" showErrorMessage="1" sqref="C6 E6:K6" xr:uid="{00000000-0002-0000-0C00-000001000000}">
      <formula1>"&lt;Select&gt;, Taxpayer, Spouse, Jointly held with Spouse, Jointly held with Other"</formula1>
    </dataValidation>
    <dataValidation type="list" allowBlank="1" showInputMessage="1" showErrorMessage="1" sqref="C13:C14 C16" xr:uid="{00000000-0002-0000-0C00-000002000000}">
      <formula1>"Select, Yes,No"</formula1>
    </dataValidation>
    <dataValidation type="list" allowBlank="1" showInputMessage="1" showErrorMessage="1" sqref="E13:K14 E16:K16" xr:uid="{00000000-0002-0000-0C00-000003000000}">
      <formula1>"&lt;SELECT&gt;, YES, NO"</formula1>
    </dataValidation>
  </dataValidation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28"/>
  <sheetViews>
    <sheetView workbookViewId="0">
      <selection activeCell="A21" sqref="A21"/>
    </sheetView>
  </sheetViews>
  <sheetFormatPr baseColWidth="10" defaultColWidth="8.83203125" defaultRowHeight="15"/>
  <cols>
    <col min="1" max="1" width="38.5" bestFit="1" customWidth="1"/>
    <col min="2" max="2" width="31.6640625" customWidth="1"/>
  </cols>
  <sheetData>
    <row r="1" spans="1:2" ht="16" thickBot="1"/>
    <row r="2" spans="1:2" ht="16" thickBot="1">
      <c r="A2" s="408" t="s">
        <v>735</v>
      </c>
      <c r="B2" s="409"/>
    </row>
    <row r="3" spans="1:2">
      <c r="A3" s="249" t="s">
        <v>734</v>
      </c>
      <c r="B3" s="256"/>
    </row>
    <row r="4" spans="1:2">
      <c r="A4" s="249" t="s">
        <v>733</v>
      </c>
      <c r="B4" s="249"/>
    </row>
    <row r="5" spans="1:2">
      <c r="A5" s="249" t="s">
        <v>732</v>
      </c>
      <c r="B5" s="249"/>
    </row>
    <row r="6" spans="1:2">
      <c r="A6" s="249" t="s">
        <v>731</v>
      </c>
      <c r="B6" s="249"/>
    </row>
    <row r="7" spans="1:2">
      <c r="A7" s="252" t="s">
        <v>730</v>
      </c>
      <c r="B7" s="249"/>
    </row>
    <row r="8" spans="1:2">
      <c r="A8" s="252" t="s">
        <v>746</v>
      </c>
      <c r="B8" s="249"/>
    </row>
    <row r="9" spans="1:2">
      <c r="A9" s="249"/>
      <c r="B9" s="249"/>
    </row>
    <row r="10" spans="1:2">
      <c r="A10" s="320" t="s">
        <v>729</v>
      </c>
      <c r="B10" s="320" t="s">
        <v>728</v>
      </c>
    </row>
    <row r="11" spans="1:2">
      <c r="A11" s="249" t="s">
        <v>727</v>
      </c>
      <c r="B11" s="249"/>
    </row>
    <row r="12" spans="1:2">
      <c r="A12" s="249" t="s">
        <v>726</v>
      </c>
      <c r="B12" s="249"/>
    </row>
    <row r="13" spans="1:2">
      <c r="A13" s="251"/>
      <c r="B13" s="249"/>
    </row>
    <row r="14" spans="1:2">
      <c r="A14" s="410" t="s">
        <v>725</v>
      </c>
      <c r="B14" s="411"/>
    </row>
    <row r="15" spans="1:2">
      <c r="A15" s="249" t="s">
        <v>724</v>
      </c>
      <c r="B15" s="249"/>
    </row>
    <row r="16" spans="1:2">
      <c r="A16" s="249" t="s">
        <v>723</v>
      </c>
      <c r="B16" s="249"/>
    </row>
    <row r="17" spans="1:2" ht="16">
      <c r="A17" s="250" t="s">
        <v>722</v>
      </c>
      <c r="B17" s="249"/>
    </row>
    <row r="18" spans="1:2" ht="16">
      <c r="A18" s="250" t="s">
        <v>209</v>
      </c>
      <c r="B18" s="249"/>
    </row>
    <row r="19" spans="1:2" ht="16">
      <c r="A19" s="250" t="s">
        <v>721</v>
      </c>
      <c r="B19" s="249"/>
    </row>
    <row r="20" spans="1:2" ht="16">
      <c r="A20" s="250" t="s">
        <v>720</v>
      </c>
      <c r="B20" s="249"/>
    </row>
    <row r="21" spans="1:2" ht="16">
      <c r="A21" s="250" t="s">
        <v>719</v>
      </c>
      <c r="B21" s="249"/>
    </row>
    <row r="22" spans="1:2" ht="16">
      <c r="A22" s="250" t="s">
        <v>718</v>
      </c>
      <c r="B22" s="249"/>
    </row>
    <row r="23" spans="1:2" ht="16">
      <c r="A23" s="250" t="s">
        <v>717</v>
      </c>
      <c r="B23" s="249"/>
    </row>
    <row r="24" spans="1:2" ht="16">
      <c r="A24" s="250" t="s">
        <v>716</v>
      </c>
      <c r="B24" s="249"/>
    </row>
    <row r="25" spans="1:2" ht="16">
      <c r="A25" s="250" t="s">
        <v>210</v>
      </c>
      <c r="B25" s="249"/>
    </row>
    <row r="26" spans="1:2" ht="16">
      <c r="A26" s="250" t="s">
        <v>715</v>
      </c>
      <c r="B26" s="249"/>
    </row>
    <row r="27" spans="1:2" ht="16">
      <c r="A27" s="250" t="s">
        <v>666</v>
      </c>
      <c r="B27" s="249"/>
    </row>
    <row r="28" spans="1:2" ht="16">
      <c r="A28" s="250" t="s">
        <v>211</v>
      </c>
      <c r="B28" s="249"/>
    </row>
  </sheetData>
  <mergeCells count="2">
    <mergeCell ref="A2:B2"/>
    <mergeCell ref="A14:B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2"/>
  <sheetViews>
    <sheetView workbookViewId="0">
      <selection activeCell="B9" sqref="B9:J9"/>
    </sheetView>
  </sheetViews>
  <sheetFormatPr baseColWidth="10" defaultColWidth="0" defaultRowHeight="15"/>
  <cols>
    <col min="1" max="1" width="2.5" style="1" customWidth="1"/>
    <col min="2" max="4" width="9.1640625" style="1" customWidth="1"/>
    <col min="5" max="5" width="13" style="1" customWidth="1"/>
    <col min="6" max="13" width="9.1640625" style="1" customWidth="1"/>
    <col min="14" max="16384" width="9.1640625" style="1" hidden="1"/>
  </cols>
  <sheetData>
    <row r="1" spans="2:13">
      <c r="B1" s="183"/>
    </row>
    <row r="2" spans="2:13">
      <c r="B2" s="183"/>
    </row>
    <row r="3" spans="2:13" ht="6" customHeight="1">
      <c r="B3" s="183"/>
    </row>
    <row r="4" spans="2:13" customFormat="1" ht="18">
      <c r="B4" s="412" t="s">
        <v>737</v>
      </c>
      <c r="C4" s="413"/>
      <c r="D4" s="413"/>
      <c r="E4" s="413"/>
      <c r="F4" s="413"/>
      <c r="G4" s="413"/>
      <c r="H4" s="413"/>
      <c r="I4" s="413"/>
      <c r="J4" s="414"/>
      <c r="K4" s="1"/>
      <c r="L4" s="1"/>
      <c r="M4" s="1"/>
    </row>
    <row r="5" spans="2:13">
      <c r="B5" s="416" t="s">
        <v>799</v>
      </c>
      <c r="C5" s="417"/>
      <c r="D5" s="417"/>
      <c r="E5" s="417"/>
      <c r="F5" s="417"/>
      <c r="G5" s="417"/>
      <c r="H5" s="417"/>
      <c r="I5" s="417"/>
      <c r="J5" s="418"/>
    </row>
    <row r="6" spans="2:13">
      <c r="B6" s="416" t="s">
        <v>800</v>
      </c>
      <c r="C6" s="417"/>
      <c r="D6" s="417"/>
      <c r="E6" s="417"/>
      <c r="F6" s="417"/>
      <c r="G6" s="417"/>
      <c r="H6" s="417"/>
      <c r="I6" s="417"/>
      <c r="J6" s="418"/>
    </row>
    <row r="7" spans="2:13">
      <c r="B7" s="416" t="s">
        <v>798</v>
      </c>
      <c r="C7" s="417"/>
      <c r="D7" s="417"/>
      <c r="E7" s="417"/>
      <c r="F7" s="417"/>
      <c r="G7" s="417"/>
      <c r="H7" s="417"/>
      <c r="I7" s="417"/>
      <c r="J7" s="418"/>
    </row>
    <row r="8" spans="2:13">
      <c r="B8" s="416" t="s">
        <v>801</v>
      </c>
      <c r="C8" s="417"/>
      <c r="D8" s="417"/>
      <c r="E8" s="417"/>
      <c r="F8" s="417"/>
      <c r="G8" s="417"/>
      <c r="H8" s="417"/>
      <c r="I8" s="417"/>
      <c r="J8" s="418"/>
    </row>
    <row r="9" spans="2:13">
      <c r="B9" s="416"/>
      <c r="C9" s="417"/>
      <c r="D9" s="417"/>
      <c r="E9" s="417"/>
      <c r="F9" s="417"/>
      <c r="G9" s="417"/>
      <c r="H9" s="417"/>
      <c r="I9" s="417"/>
      <c r="J9" s="418"/>
    </row>
    <row r="10" spans="2:13">
      <c r="B10" s="416"/>
      <c r="C10" s="417"/>
      <c r="D10" s="417"/>
      <c r="E10" s="417"/>
      <c r="F10" s="417"/>
      <c r="G10" s="417"/>
      <c r="H10" s="417"/>
      <c r="I10" s="417"/>
      <c r="J10" s="418"/>
    </row>
    <row r="11" spans="2:13">
      <c r="B11" s="416"/>
      <c r="C11" s="417"/>
      <c r="D11" s="417"/>
      <c r="E11" s="417"/>
      <c r="F11" s="417"/>
      <c r="G11" s="417"/>
      <c r="H11" s="417"/>
      <c r="I11" s="417"/>
      <c r="J11" s="418"/>
    </row>
    <row r="12" spans="2:13">
      <c r="B12" s="416"/>
      <c r="C12" s="417"/>
      <c r="D12" s="417"/>
      <c r="E12" s="417"/>
      <c r="F12" s="417"/>
      <c r="G12" s="417"/>
      <c r="H12" s="417"/>
      <c r="I12" s="417"/>
      <c r="J12" s="418"/>
    </row>
    <row r="13" spans="2:13">
      <c r="B13" s="416"/>
      <c r="C13" s="417"/>
      <c r="D13" s="417"/>
      <c r="E13" s="417"/>
      <c r="F13" s="417"/>
      <c r="G13" s="417"/>
      <c r="H13" s="417"/>
      <c r="I13" s="417"/>
      <c r="J13" s="418"/>
    </row>
    <row r="14" spans="2:13">
      <c r="B14" s="416"/>
      <c r="C14" s="417"/>
      <c r="D14" s="417"/>
      <c r="E14" s="417"/>
      <c r="F14" s="417"/>
      <c r="G14" s="417"/>
      <c r="H14" s="417"/>
      <c r="I14" s="417"/>
      <c r="J14" s="418"/>
    </row>
    <row r="15" spans="2:13">
      <c r="B15" s="416"/>
      <c r="C15" s="417"/>
      <c r="D15" s="417"/>
      <c r="E15" s="417"/>
      <c r="F15" s="417"/>
      <c r="G15" s="417"/>
      <c r="H15" s="417"/>
      <c r="I15" s="417"/>
      <c r="J15" s="418"/>
    </row>
    <row r="16" spans="2:13">
      <c r="B16" s="416"/>
      <c r="C16" s="417"/>
      <c r="D16" s="417"/>
      <c r="E16" s="417"/>
      <c r="F16" s="417"/>
      <c r="G16" s="417"/>
      <c r="H16" s="417"/>
      <c r="I16" s="417"/>
      <c r="J16" s="418"/>
    </row>
    <row r="17" spans="2:10">
      <c r="B17" s="416"/>
      <c r="C17" s="417"/>
      <c r="D17" s="417"/>
      <c r="E17" s="417"/>
      <c r="F17" s="417"/>
      <c r="G17" s="417"/>
      <c r="H17" s="417"/>
      <c r="I17" s="417"/>
      <c r="J17" s="418"/>
    </row>
    <row r="18" spans="2:10">
      <c r="B18" s="416"/>
      <c r="C18" s="417"/>
      <c r="D18" s="417"/>
      <c r="E18" s="417"/>
      <c r="F18" s="417"/>
      <c r="G18" s="417"/>
      <c r="H18" s="417"/>
      <c r="I18" s="417"/>
      <c r="J18" s="418"/>
    </row>
    <row r="19" spans="2:10">
      <c r="B19" s="416"/>
      <c r="C19" s="417"/>
      <c r="D19" s="417"/>
      <c r="E19" s="417"/>
      <c r="F19" s="417"/>
      <c r="G19" s="417"/>
      <c r="H19" s="417"/>
      <c r="I19" s="417"/>
      <c r="J19" s="418"/>
    </row>
    <row r="20" spans="2:10">
      <c r="B20" s="416"/>
      <c r="C20" s="417"/>
      <c r="D20" s="417"/>
      <c r="E20" s="417"/>
      <c r="F20" s="417"/>
      <c r="G20" s="417"/>
      <c r="H20" s="417"/>
      <c r="I20" s="417"/>
      <c r="J20" s="418"/>
    </row>
    <row r="22" spans="2:10" ht="15" customHeight="1"/>
  </sheetData>
  <mergeCells count="17">
    <mergeCell ref="B4:J4"/>
    <mergeCell ref="B16:J16"/>
    <mergeCell ref="B17:J17"/>
    <mergeCell ref="B18:J18"/>
    <mergeCell ref="B19:J19"/>
    <mergeCell ref="B20:J20"/>
    <mergeCell ref="B15:J15"/>
    <mergeCell ref="B5:J5"/>
    <mergeCell ref="B6:J6"/>
    <mergeCell ref="B7:J7"/>
    <mergeCell ref="B8:J8"/>
    <mergeCell ref="B9:J9"/>
    <mergeCell ref="B10:J10"/>
    <mergeCell ref="B11:J11"/>
    <mergeCell ref="B12:J12"/>
    <mergeCell ref="B13:J13"/>
    <mergeCell ref="B14:J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D33"/>
  <sheetViews>
    <sheetView tabSelected="1" workbookViewId="0">
      <selection activeCell="G28" sqref="G28"/>
    </sheetView>
  </sheetViews>
  <sheetFormatPr baseColWidth="10" defaultColWidth="9.1640625" defaultRowHeight="16"/>
  <cols>
    <col min="1" max="1" width="2.6640625" style="305" customWidth="1"/>
    <col min="2" max="2" width="73" style="305" bestFit="1" customWidth="1"/>
    <col min="3" max="3" width="2.6640625" style="305" customWidth="1"/>
    <col min="4" max="16384" width="9.1640625" style="305"/>
  </cols>
  <sheetData>
    <row r="1" spans="2:30" ht="13.5" customHeight="1">
      <c r="B1" s="322"/>
    </row>
    <row r="2" spans="2:30" ht="18.75" customHeight="1">
      <c r="B2" s="323"/>
    </row>
    <row r="3" spans="2:30">
      <c r="B3" s="306" t="s">
        <v>188</v>
      </c>
      <c r="AD3" s="305" t="s">
        <v>165</v>
      </c>
    </row>
    <row r="4" spans="2:30">
      <c r="B4" s="307" t="s">
        <v>189</v>
      </c>
      <c r="AD4" s="305" t="s">
        <v>166</v>
      </c>
    </row>
    <row r="5" spans="2:30">
      <c r="B5" s="419" t="s">
        <v>759</v>
      </c>
      <c r="AD5" s="305" t="s">
        <v>167</v>
      </c>
    </row>
    <row r="6" spans="2:30">
      <c r="B6" s="419" t="s">
        <v>178</v>
      </c>
      <c r="AD6" s="305" t="s">
        <v>168</v>
      </c>
    </row>
    <row r="7" spans="2:30" ht="15" customHeight="1">
      <c r="B7" s="309" t="s">
        <v>191</v>
      </c>
      <c r="AD7" s="305" t="s">
        <v>169</v>
      </c>
    </row>
    <row r="8" spans="2:30" ht="15" customHeight="1">
      <c r="B8" s="309" t="s">
        <v>541</v>
      </c>
    </row>
    <row r="9" spans="2:30" ht="15" customHeight="1">
      <c r="B9" s="308" t="s">
        <v>181</v>
      </c>
      <c r="AD9" s="305" t="s">
        <v>170</v>
      </c>
    </row>
    <row r="10" spans="2:30" ht="15" customHeight="1">
      <c r="B10" s="308" t="s">
        <v>182</v>
      </c>
      <c r="AD10" s="305" t="s">
        <v>171</v>
      </c>
    </row>
    <row r="11" spans="2:30" ht="15" customHeight="1">
      <c r="B11" s="419" t="s">
        <v>183</v>
      </c>
      <c r="AD11" s="305" t="s">
        <v>172</v>
      </c>
    </row>
    <row r="12" spans="2:30" ht="15" customHeight="1">
      <c r="B12" s="308" t="s">
        <v>194</v>
      </c>
      <c r="AD12" s="305" t="s">
        <v>173</v>
      </c>
    </row>
    <row r="13" spans="2:30" ht="15" customHeight="1">
      <c r="B13" s="308" t="s">
        <v>542</v>
      </c>
    </row>
    <row r="14" spans="2:30" ht="15" customHeight="1">
      <c r="B14" s="308" t="s">
        <v>543</v>
      </c>
    </row>
    <row r="15" spans="2:30" ht="15" customHeight="1">
      <c r="B15" s="308" t="s">
        <v>179</v>
      </c>
      <c r="AD15" s="305" t="s">
        <v>174</v>
      </c>
    </row>
    <row r="16" spans="2:30">
      <c r="B16" s="310" t="s">
        <v>180</v>
      </c>
      <c r="AD16" s="305" t="s">
        <v>175</v>
      </c>
    </row>
    <row r="17" spans="2:30">
      <c r="AD17" s="305" t="s">
        <v>272</v>
      </c>
    </row>
    <row r="18" spans="2:30">
      <c r="B18" s="307" t="s">
        <v>190</v>
      </c>
      <c r="AD18" s="305" t="s">
        <v>273</v>
      </c>
    </row>
    <row r="19" spans="2:30">
      <c r="B19" s="419" t="s">
        <v>184</v>
      </c>
      <c r="AD19" s="305" t="s">
        <v>176</v>
      </c>
    </row>
    <row r="20" spans="2:30">
      <c r="B20" s="419" t="s">
        <v>185</v>
      </c>
      <c r="AD20" s="305" t="s">
        <v>177</v>
      </c>
    </row>
    <row r="21" spans="2:30">
      <c r="B21" s="419" t="s">
        <v>274</v>
      </c>
    </row>
    <row r="22" spans="2:30">
      <c r="B22" s="308" t="s">
        <v>192</v>
      </c>
    </row>
    <row r="23" spans="2:30">
      <c r="B23" s="308" t="s">
        <v>275</v>
      </c>
    </row>
    <row r="24" spans="2:30">
      <c r="B24" s="308" t="s">
        <v>186</v>
      </c>
    </row>
    <row r="25" spans="2:30">
      <c r="B25" s="308" t="s">
        <v>199</v>
      </c>
    </row>
    <row r="26" spans="2:30">
      <c r="B26" s="308" t="s">
        <v>203</v>
      </c>
    </row>
    <row r="27" spans="2:30">
      <c r="B27" s="419" t="s">
        <v>202</v>
      </c>
    </row>
    <row r="28" spans="2:30">
      <c r="B28" s="308" t="s">
        <v>201</v>
      </c>
    </row>
    <row r="29" spans="2:30">
      <c r="B29" s="308" t="s">
        <v>187</v>
      </c>
      <c r="E29" s="262"/>
    </row>
    <row r="30" spans="2:30">
      <c r="B30" s="310" t="s">
        <v>544</v>
      </c>
    </row>
    <row r="32" spans="2:30">
      <c r="B32" s="307" t="s">
        <v>213</v>
      </c>
    </row>
    <row r="33" spans="2:2">
      <c r="B33" s="311" t="s">
        <v>545</v>
      </c>
    </row>
  </sheetData>
  <mergeCells count="1">
    <mergeCell ref="B1:B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73"/>
  <sheetViews>
    <sheetView topLeftCell="A31" zoomScale="99" zoomScaleNormal="90" workbookViewId="0">
      <selection activeCell="E68" sqref="E68"/>
    </sheetView>
  </sheetViews>
  <sheetFormatPr baseColWidth="10" defaultColWidth="9.1640625" defaultRowHeight="16"/>
  <cols>
    <col min="1" max="1" width="3.83203125" style="262" customWidth="1"/>
    <col min="2" max="2" width="78" style="262" customWidth="1"/>
    <col min="3" max="3" width="41" style="262" customWidth="1"/>
    <col min="4" max="4" width="39.6640625" style="262" customWidth="1"/>
    <col min="5" max="5" width="18" style="262" customWidth="1"/>
    <col min="6" max="6" width="19" style="262" bestFit="1" customWidth="1"/>
    <col min="7" max="7" width="1.6640625" style="262" customWidth="1"/>
    <col min="8" max="9" width="19" style="262" bestFit="1" customWidth="1"/>
    <col min="10" max="16384" width="9.1640625" style="262"/>
  </cols>
  <sheetData>
    <row r="1" spans="2:8">
      <c r="B1" s="261"/>
    </row>
    <row r="3" spans="2:8">
      <c r="B3" s="337" t="s">
        <v>208</v>
      </c>
      <c r="C3" s="337"/>
    </row>
    <row r="4" spans="2:8" ht="15" customHeight="1">
      <c r="B4" s="263"/>
    </row>
    <row r="5" spans="2:8" ht="15" customHeight="1">
      <c r="B5" s="264" t="s">
        <v>522</v>
      </c>
      <c r="C5" s="264"/>
      <c r="H5" s="265"/>
    </row>
    <row r="6" spans="2:8" ht="15" customHeight="1">
      <c r="B6" s="266" t="s">
        <v>704</v>
      </c>
      <c r="C6" s="267" t="s">
        <v>760</v>
      </c>
      <c r="H6" s="265"/>
    </row>
    <row r="7" spans="2:8" ht="15" customHeight="1">
      <c r="B7" s="266" t="s">
        <v>747</v>
      </c>
      <c r="C7" s="267" t="s">
        <v>774</v>
      </c>
      <c r="H7" s="265"/>
    </row>
    <row r="8" spans="2:8" ht="15" customHeight="1">
      <c r="B8" s="266" t="s">
        <v>705</v>
      </c>
      <c r="C8" s="267" t="s">
        <v>761</v>
      </c>
      <c r="H8" s="265"/>
    </row>
    <row r="9" spans="2:8" ht="15" customHeight="1">
      <c r="B9" s="266" t="s">
        <v>262</v>
      </c>
      <c r="C9" s="267" t="s">
        <v>762</v>
      </c>
      <c r="G9" s="260"/>
      <c r="H9" s="265"/>
    </row>
    <row r="10" spans="2:8" ht="15" customHeight="1">
      <c r="B10" s="266" t="s">
        <v>127</v>
      </c>
      <c r="C10" s="268" t="s">
        <v>763</v>
      </c>
      <c r="H10" s="265"/>
    </row>
    <row r="11" spans="2:8" ht="15" customHeight="1">
      <c r="B11" s="266" t="s">
        <v>261</v>
      </c>
      <c r="C11" s="269" t="s">
        <v>764</v>
      </c>
    </row>
    <row r="12" spans="2:8" ht="15" customHeight="1">
      <c r="B12" s="266" t="s">
        <v>736</v>
      </c>
      <c r="C12" s="270">
        <v>30415</v>
      </c>
      <c r="D12" s="271"/>
    </row>
    <row r="13" spans="2:8" ht="15" customHeight="1">
      <c r="B13" s="266" t="s">
        <v>212</v>
      </c>
      <c r="C13" s="272" t="s">
        <v>765</v>
      </c>
      <c r="D13" s="271"/>
    </row>
    <row r="14" spans="2:8" ht="15.75" customHeight="1">
      <c r="D14" s="273"/>
    </row>
    <row r="15" spans="2:8" ht="15.75" customHeight="1">
      <c r="B15" s="274" t="s">
        <v>131</v>
      </c>
      <c r="C15" s="275" t="s">
        <v>145</v>
      </c>
    </row>
    <row r="16" spans="2:8" ht="15" customHeight="1">
      <c r="B16" s="266" t="s">
        <v>748</v>
      </c>
      <c r="C16" s="267" t="s">
        <v>766</v>
      </c>
    </row>
    <row r="17" spans="2:10" ht="15" customHeight="1">
      <c r="B17" s="266" t="s">
        <v>706</v>
      </c>
      <c r="C17" s="267" t="s">
        <v>767</v>
      </c>
    </row>
    <row r="18" spans="2:10" ht="15" customHeight="1">
      <c r="B18" s="266" t="s">
        <v>707</v>
      </c>
      <c r="C18" s="267" t="s">
        <v>768</v>
      </c>
    </row>
    <row r="19" spans="2:10" ht="15" customHeight="1">
      <c r="B19" s="266" t="s">
        <v>708</v>
      </c>
      <c r="C19" s="267">
        <v>77494</v>
      </c>
    </row>
    <row r="20" spans="2:10">
      <c r="B20" s="266" t="s">
        <v>132</v>
      </c>
      <c r="C20" s="267" t="s">
        <v>769</v>
      </c>
      <c r="D20" s="276"/>
      <c r="F20" s="265"/>
      <c r="G20" s="265"/>
    </row>
    <row r="21" spans="2:10">
      <c r="B21" s="266" t="s">
        <v>133</v>
      </c>
      <c r="C21" s="415" t="s">
        <v>770</v>
      </c>
      <c r="D21" s="276"/>
      <c r="E21" s="265"/>
      <c r="F21" s="265"/>
      <c r="G21" s="265"/>
    </row>
    <row r="22" spans="2:10">
      <c r="B22" s="266" t="s">
        <v>276</v>
      </c>
      <c r="C22" s="277"/>
      <c r="D22" s="276"/>
      <c r="E22" s="265"/>
      <c r="F22" s="265"/>
      <c r="G22" s="265"/>
    </row>
    <row r="23" spans="2:10">
      <c r="B23" s="266" t="s">
        <v>134</v>
      </c>
      <c r="C23" s="277" t="s">
        <v>771</v>
      </c>
      <c r="D23" s="276"/>
      <c r="E23" s="265"/>
      <c r="F23" s="265"/>
      <c r="G23" s="265"/>
    </row>
    <row r="24" spans="2:10">
      <c r="E24" s="276"/>
      <c r="F24" s="265"/>
      <c r="G24" s="265"/>
      <c r="H24" s="265"/>
    </row>
    <row r="25" spans="2:10">
      <c r="B25" s="278" t="s">
        <v>207</v>
      </c>
      <c r="C25" s="279" t="s">
        <v>92</v>
      </c>
      <c r="D25" s="279" t="s">
        <v>93</v>
      </c>
      <c r="E25" s="276"/>
      <c r="F25" s="265"/>
      <c r="G25" s="265"/>
      <c r="H25" s="265"/>
      <c r="I25" s="265"/>
      <c r="J25" s="265"/>
    </row>
    <row r="26" spans="2:10">
      <c r="B26" s="280" t="s">
        <v>260</v>
      </c>
      <c r="C26" s="338">
        <v>2020</v>
      </c>
      <c r="D26" s="339"/>
      <c r="E26" s="276"/>
      <c r="F26" s="265"/>
      <c r="G26" s="265"/>
      <c r="H26" s="265"/>
      <c r="I26" s="265"/>
      <c r="J26" s="265"/>
    </row>
    <row r="27" spans="2:10">
      <c r="B27" s="266" t="str">
        <f>"Number of Days present in United States during  "&amp;C26</f>
        <v>Number of Days present in United States during  2020</v>
      </c>
      <c r="C27" s="267">
        <v>365</v>
      </c>
      <c r="D27" s="267">
        <v>365</v>
      </c>
      <c r="E27" s="276"/>
      <c r="F27" s="265"/>
      <c r="G27" s="265"/>
      <c r="H27" s="265"/>
      <c r="I27" s="265"/>
      <c r="J27" s="265"/>
    </row>
    <row r="28" spans="2:10">
      <c r="B28" s="266" t="str">
        <f>"Number of Days present in United States during  "&amp;C26-1</f>
        <v>Number of Days present in United States during  2019</v>
      </c>
      <c r="C28" s="267">
        <v>365</v>
      </c>
      <c r="D28" s="267">
        <v>365</v>
      </c>
      <c r="E28" s="276"/>
      <c r="F28" s="265"/>
      <c r="G28" s="265"/>
      <c r="H28" s="265"/>
      <c r="I28" s="265"/>
      <c r="J28" s="265"/>
    </row>
    <row r="29" spans="2:10">
      <c r="B29" s="281" t="str">
        <f>"Number of Days present in United States during  "&amp;C26-2</f>
        <v>Number of Days present in United States during  2018</v>
      </c>
      <c r="C29" s="267">
        <v>365</v>
      </c>
      <c r="D29" s="267">
        <v>365</v>
      </c>
      <c r="E29" s="276"/>
      <c r="F29" s="265"/>
      <c r="G29" s="265"/>
      <c r="H29" s="265"/>
      <c r="I29" s="265"/>
      <c r="J29" s="265"/>
    </row>
    <row r="30" spans="2:10">
      <c r="B30" s="267" t="s">
        <v>523</v>
      </c>
      <c r="C30" s="267" t="s">
        <v>237</v>
      </c>
      <c r="D30" s="267" t="s">
        <v>237</v>
      </c>
      <c r="E30" s="276"/>
      <c r="F30" s="265"/>
      <c r="G30" s="265"/>
      <c r="H30" s="265"/>
      <c r="I30" s="265"/>
      <c r="J30" s="265"/>
    </row>
    <row r="31" spans="2:10">
      <c r="B31" s="265"/>
      <c r="C31" s="265"/>
      <c r="D31" s="265"/>
      <c r="E31" s="265"/>
      <c r="F31" s="265"/>
      <c r="G31" s="265"/>
      <c r="H31" s="265"/>
      <c r="I31" s="265"/>
      <c r="J31" s="265"/>
    </row>
    <row r="32" spans="2:10">
      <c r="B32" s="265"/>
      <c r="C32" s="265"/>
      <c r="D32" s="265"/>
      <c r="E32" s="265"/>
      <c r="F32" s="265"/>
      <c r="G32" s="265"/>
      <c r="H32" s="265"/>
      <c r="I32" s="265"/>
      <c r="J32" s="265"/>
    </row>
    <row r="33" spans="2:10">
      <c r="B33" s="324" t="s">
        <v>754</v>
      </c>
      <c r="C33" s="325"/>
      <c r="D33" s="325"/>
      <c r="E33" s="325"/>
      <c r="F33" s="325"/>
      <c r="G33" s="325"/>
      <c r="H33" s="326"/>
      <c r="I33" s="265"/>
      <c r="J33" s="265"/>
    </row>
    <row r="34" spans="2:10">
      <c r="B34" s="282" t="s">
        <v>524</v>
      </c>
      <c r="C34" s="282" t="s">
        <v>525</v>
      </c>
      <c r="D34" s="282" t="s">
        <v>526</v>
      </c>
      <c r="E34" s="282" t="s">
        <v>527</v>
      </c>
      <c r="F34" s="283" t="s">
        <v>528</v>
      </c>
      <c r="G34" s="333" t="s">
        <v>529</v>
      </c>
      <c r="H34" s="334"/>
      <c r="I34" s="265"/>
      <c r="J34" s="265"/>
    </row>
    <row r="35" spans="2:10">
      <c r="B35" s="284" t="s">
        <v>768</v>
      </c>
      <c r="C35" s="284" t="s">
        <v>772</v>
      </c>
      <c r="D35" s="284" t="s">
        <v>768</v>
      </c>
      <c r="E35" s="284" t="s">
        <v>773</v>
      </c>
      <c r="F35" s="285">
        <v>44028</v>
      </c>
      <c r="G35" s="335" t="s">
        <v>777</v>
      </c>
      <c r="H35" s="336"/>
      <c r="I35" s="265"/>
      <c r="J35" s="265"/>
    </row>
    <row r="36" spans="2:10">
      <c r="B36" s="284" t="s">
        <v>775</v>
      </c>
      <c r="C36" s="284" t="s">
        <v>776</v>
      </c>
      <c r="D36" s="284" t="s">
        <v>775</v>
      </c>
      <c r="E36" s="284" t="s">
        <v>778</v>
      </c>
      <c r="F36" s="285">
        <v>43070</v>
      </c>
      <c r="G36" s="335">
        <v>44027</v>
      </c>
      <c r="H36" s="336"/>
      <c r="I36" s="265"/>
      <c r="J36" s="265"/>
    </row>
    <row r="37" spans="2:10">
      <c r="B37" s="284"/>
      <c r="C37" s="284"/>
      <c r="D37" s="284"/>
      <c r="E37" s="284"/>
      <c r="F37" s="285"/>
      <c r="G37" s="335"/>
      <c r="H37" s="336"/>
      <c r="I37" s="265"/>
      <c r="J37" s="265"/>
    </row>
    <row r="38" spans="2:10">
      <c r="B38" s="284"/>
      <c r="C38" s="284"/>
      <c r="D38" s="284"/>
      <c r="E38" s="284"/>
      <c r="F38" s="285"/>
      <c r="G38" s="335"/>
      <c r="H38" s="336"/>
      <c r="I38" s="265"/>
      <c r="J38" s="265"/>
    </row>
    <row r="39" spans="2:10">
      <c r="B39" s="284"/>
      <c r="C39" s="284"/>
      <c r="D39" s="284"/>
      <c r="E39" s="284"/>
      <c r="F39" s="285"/>
      <c r="G39" s="335"/>
      <c r="H39" s="336"/>
      <c r="I39" s="265"/>
      <c r="J39" s="265"/>
    </row>
    <row r="40" spans="2:10">
      <c r="B40" s="324" t="s">
        <v>755</v>
      </c>
      <c r="C40" s="325"/>
      <c r="D40" s="325"/>
      <c r="E40" s="325"/>
      <c r="F40" s="325"/>
      <c r="G40" s="325"/>
      <c r="H40" s="326"/>
      <c r="I40" s="265"/>
      <c r="J40" s="265"/>
    </row>
    <row r="41" spans="2:10">
      <c r="B41" s="282" t="s">
        <v>524</v>
      </c>
      <c r="C41" s="282" t="s">
        <v>525</v>
      </c>
      <c r="D41" s="282" t="s">
        <v>526</v>
      </c>
      <c r="E41" s="282" t="s">
        <v>527</v>
      </c>
      <c r="F41" s="283" t="s">
        <v>528</v>
      </c>
      <c r="G41" s="333" t="s">
        <v>529</v>
      </c>
      <c r="H41" s="334"/>
      <c r="I41" s="265"/>
      <c r="J41" s="265"/>
    </row>
    <row r="42" spans="2:10">
      <c r="B42" s="284" t="s">
        <v>768</v>
      </c>
      <c r="C42" s="284" t="s">
        <v>772</v>
      </c>
      <c r="D42" s="284" t="s">
        <v>774</v>
      </c>
      <c r="E42" s="284" t="s">
        <v>774</v>
      </c>
      <c r="F42" s="285">
        <v>44028</v>
      </c>
      <c r="G42" s="335" t="s">
        <v>777</v>
      </c>
      <c r="H42" s="336"/>
      <c r="I42" s="265"/>
      <c r="J42" s="265"/>
    </row>
    <row r="43" spans="2:10">
      <c r="B43" s="284" t="s">
        <v>775</v>
      </c>
      <c r="C43" s="284" t="s">
        <v>776</v>
      </c>
      <c r="D43" s="284" t="s">
        <v>775</v>
      </c>
      <c r="E43" s="284" t="s">
        <v>779</v>
      </c>
      <c r="F43" s="285">
        <v>43070</v>
      </c>
      <c r="G43" s="335">
        <v>44027</v>
      </c>
      <c r="H43" s="336"/>
      <c r="I43" s="265"/>
      <c r="J43" s="265"/>
    </row>
    <row r="44" spans="2:10">
      <c r="B44" s="284"/>
      <c r="C44" s="284"/>
      <c r="D44" s="284"/>
      <c r="E44" s="284"/>
      <c r="F44" s="285"/>
      <c r="G44" s="335"/>
      <c r="H44" s="336"/>
      <c r="I44" s="265"/>
      <c r="J44" s="265"/>
    </row>
    <row r="45" spans="2:10">
      <c r="B45" s="284"/>
      <c r="C45" s="284"/>
      <c r="D45" s="284"/>
      <c r="E45" s="284"/>
      <c r="F45" s="285"/>
      <c r="G45" s="335"/>
      <c r="H45" s="336"/>
      <c r="I45" s="265"/>
      <c r="J45" s="265"/>
    </row>
    <row r="46" spans="2:10">
      <c r="B46" s="276"/>
      <c r="C46" s="286"/>
      <c r="D46" s="286"/>
      <c r="E46" s="286"/>
      <c r="F46" s="287"/>
      <c r="G46" s="288"/>
      <c r="H46" s="288"/>
      <c r="I46" s="265"/>
      <c r="J46" s="265"/>
    </row>
    <row r="47" spans="2:10">
      <c r="B47" s="289"/>
      <c r="C47" s="276"/>
      <c r="D47" s="276"/>
      <c r="E47" s="276"/>
      <c r="F47" s="265"/>
      <c r="G47" s="265"/>
      <c r="H47" s="265"/>
      <c r="I47" s="265"/>
      <c r="J47" s="265"/>
    </row>
    <row r="48" spans="2:10">
      <c r="B48" s="264" t="s">
        <v>751</v>
      </c>
      <c r="C48" s="273"/>
      <c r="D48" s="276"/>
      <c r="E48" s="276"/>
      <c r="F48" s="265"/>
      <c r="G48" s="265"/>
      <c r="H48" s="265"/>
    </row>
    <row r="49" spans="2:10">
      <c r="B49" s="266" t="s">
        <v>752</v>
      </c>
      <c r="C49" s="267" t="s">
        <v>780</v>
      </c>
      <c r="D49" s="276"/>
      <c r="E49" s="276"/>
      <c r="F49" s="265"/>
      <c r="G49" s="265"/>
      <c r="H49" s="265"/>
    </row>
    <row r="50" spans="2:10">
      <c r="B50" s="266" t="s">
        <v>753</v>
      </c>
      <c r="C50" s="267" t="s">
        <v>781</v>
      </c>
      <c r="D50" s="276"/>
      <c r="E50" s="276"/>
      <c r="F50" s="265"/>
      <c r="G50" s="265"/>
      <c r="H50" s="265"/>
    </row>
    <row r="51" spans="2:10">
      <c r="B51" s="266" t="s">
        <v>128</v>
      </c>
      <c r="C51" s="290" t="s">
        <v>782</v>
      </c>
    </row>
    <row r="52" spans="2:10">
      <c r="B52" s="266" t="s">
        <v>129</v>
      </c>
      <c r="C52" s="290" t="s">
        <v>783</v>
      </c>
    </row>
    <row r="53" spans="2:10">
      <c r="B53" s="266" t="s">
        <v>130</v>
      </c>
      <c r="C53" s="267" t="s">
        <v>784</v>
      </c>
    </row>
    <row r="55" spans="2:10">
      <c r="B55" s="291" t="s">
        <v>756</v>
      </c>
      <c r="C55" s="292" t="s">
        <v>135</v>
      </c>
      <c r="D55" s="292" t="s">
        <v>136</v>
      </c>
      <c r="E55" s="275" t="s">
        <v>137</v>
      </c>
      <c r="F55" s="275" t="s">
        <v>193</v>
      </c>
      <c r="G55" s="293"/>
      <c r="H55" s="275" t="s">
        <v>138</v>
      </c>
      <c r="I55" s="275" t="s">
        <v>138</v>
      </c>
      <c r="J55" s="294"/>
    </row>
    <row r="56" spans="2:10">
      <c r="B56" s="266" t="s">
        <v>709</v>
      </c>
      <c r="C56" s="267" t="s">
        <v>785</v>
      </c>
      <c r="D56" s="267" t="s">
        <v>788</v>
      </c>
      <c r="E56" s="267" t="s">
        <v>790</v>
      </c>
      <c r="F56" s="267"/>
      <c r="H56" s="267"/>
      <c r="I56" s="267"/>
      <c r="J56" s="295"/>
    </row>
    <row r="57" spans="2:10">
      <c r="B57" s="266" t="s">
        <v>710</v>
      </c>
      <c r="C57" s="267" t="s">
        <v>786</v>
      </c>
      <c r="D57" s="267" t="s">
        <v>789</v>
      </c>
      <c r="E57" s="267" t="s">
        <v>791</v>
      </c>
      <c r="F57" s="267"/>
      <c r="H57" s="267"/>
      <c r="I57" s="267"/>
      <c r="J57" s="295"/>
    </row>
    <row r="58" spans="2:10">
      <c r="B58" s="266" t="s">
        <v>711</v>
      </c>
      <c r="C58" s="267" t="s">
        <v>787</v>
      </c>
      <c r="D58" s="267" t="s">
        <v>787</v>
      </c>
      <c r="E58" s="267" t="s">
        <v>787</v>
      </c>
      <c r="F58" s="267"/>
      <c r="H58" s="267"/>
      <c r="I58" s="267"/>
      <c r="J58" s="295"/>
    </row>
    <row r="59" spans="2:10">
      <c r="B59" s="296" t="s">
        <v>127</v>
      </c>
      <c r="C59" s="268" t="s">
        <v>792</v>
      </c>
      <c r="D59" s="268" t="s">
        <v>792</v>
      </c>
      <c r="E59" s="268" t="s">
        <v>792</v>
      </c>
      <c r="F59" s="268" t="s">
        <v>215</v>
      </c>
      <c r="H59" s="268" t="s">
        <v>215</v>
      </c>
      <c r="I59" s="268" t="s">
        <v>215</v>
      </c>
      <c r="J59" s="297"/>
    </row>
    <row r="60" spans="2:10">
      <c r="B60" s="296" t="s">
        <v>139</v>
      </c>
      <c r="C60" s="298" t="s">
        <v>793</v>
      </c>
      <c r="D60" s="298" t="s">
        <v>794</v>
      </c>
      <c r="E60" s="298" t="s">
        <v>794</v>
      </c>
      <c r="F60" s="298" t="s">
        <v>215</v>
      </c>
      <c r="H60" s="298" t="s">
        <v>215</v>
      </c>
      <c r="I60" s="298" t="s">
        <v>215</v>
      </c>
      <c r="J60" s="297"/>
    </row>
    <row r="61" spans="2:10">
      <c r="B61" s="296" t="s">
        <v>712</v>
      </c>
      <c r="C61" s="270">
        <v>29535</v>
      </c>
      <c r="D61" s="270">
        <v>41134</v>
      </c>
      <c r="E61" s="270">
        <v>42653</v>
      </c>
      <c r="F61" s="270"/>
      <c r="H61" s="270"/>
      <c r="I61" s="270"/>
      <c r="J61" s="299"/>
    </row>
    <row r="62" spans="2:10">
      <c r="B62" s="266" t="s">
        <v>212</v>
      </c>
      <c r="C62" s="300" t="s">
        <v>549</v>
      </c>
      <c r="D62" s="300" t="s">
        <v>549</v>
      </c>
      <c r="E62" s="300" t="s">
        <v>549</v>
      </c>
      <c r="F62" s="300" t="s">
        <v>215</v>
      </c>
      <c r="H62" s="300" t="s">
        <v>215</v>
      </c>
      <c r="I62" s="300" t="s">
        <v>215</v>
      </c>
      <c r="J62" s="301"/>
    </row>
    <row r="63" spans="2:10">
      <c r="B63" s="296" t="s">
        <v>146</v>
      </c>
      <c r="C63" s="300" t="s">
        <v>795</v>
      </c>
      <c r="D63" s="300" t="s">
        <v>796</v>
      </c>
      <c r="E63" s="300" t="s">
        <v>797</v>
      </c>
      <c r="F63" s="300"/>
      <c r="H63" s="300"/>
      <c r="I63" s="300"/>
      <c r="J63" s="301"/>
    </row>
    <row r="64" spans="2:10">
      <c r="B64" s="302" t="s">
        <v>144</v>
      </c>
      <c r="C64" s="267"/>
      <c r="D64" s="267"/>
      <c r="E64" s="267"/>
      <c r="F64" s="267"/>
      <c r="H64" s="267"/>
      <c r="I64" s="267"/>
      <c r="J64" s="295"/>
    </row>
    <row r="65" spans="2:10">
      <c r="B65" s="302" t="s">
        <v>141</v>
      </c>
      <c r="C65" s="303" t="s">
        <v>140</v>
      </c>
      <c r="D65" s="303" t="s">
        <v>140</v>
      </c>
      <c r="E65" s="303" t="s">
        <v>140</v>
      </c>
      <c r="F65" s="303" t="s">
        <v>140</v>
      </c>
      <c r="H65" s="303" t="s">
        <v>140</v>
      </c>
      <c r="I65" s="303" t="s">
        <v>140</v>
      </c>
      <c r="J65" s="295"/>
    </row>
    <row r="66" spans="2:10">
      <c r="B66" s="302" t="s">
        <v>142</v>
      </c>
      <c r="C66" s="303" t="s">
        <v>143</v>
      </c>
      <c r="D66" s="303" t="s">
        <v>143</v>
      </c>
      <c r="E66" s="303" t="s">
        <v>143</v>
      </c>
      <c r="F66" s="303" t="s">
        <v>143</v>
      </c>
      <c r="H66" s="303" t="s">
        <v>143</v>
      </c>
      <c r="I66" s="303" t="s">
        <v>143</v>
      </c>
      <c r="J66" s="295"/>
    </row>
    <row r="69" spans="2:10" ht="14.5" customHeight="1">
      <c r="B69" s="327" t="s">
        <v>714</v>
      </c>
      <c r="C69" s="328"/>
      <c r="E69" s="276"/>
      <c r="F69" s="265"/>
      <c r="H69" s="265"/>
    </row>
    <row r="70" spans="2:10">
      <c r="B70" s="329"/>
      <c r="C70" s="330"/>
      <c r="E70" s="276"/>
      <c r="F70" s="265"/>
      <c r="H70" s="265"/>
    </row>
    <row r="71" spans="2:10">
      <c r="B71" s="331"/>
      <c r="C71" s="332"/>
      <c r="E71" s="276"/>
      <c r="F71" s="265"/>
      <c r="H71" s="265"/>
    </row>
    <row r="72" spans="2:10">
      <c r="B72" s="304"/>
      <c r="C72" s="276"/>
      <c r="E72" s="276"/>
      <c r="F72" s="265"/>
      <c r="H72" s="265"/>
    </row>
    <row r="73" spans="2:10">
      <c r="B73" s="304"/>
      <c r="C73" s="276"/>
      <c r="D73" s="276"/>
      <c r="E73" s="276"/>
      <c r="F73" s="265"/>
      <c r="G73" s="265"/>
      <c r="H73" s="265"/>
    </row>
  </sheetData>
  <mergeCells count="16">
    <mergeCell ref="G39:H39"/>
    <mergeCell ref="B3:C3"/>
    <mergeCell ref="C26:D26"/>
    <mergeCell ref="B33:H33"/>
    <mergeCell ref="G34:H34"/>
    <mergeCell ref="G35:H35"/>
    <mergeCell ref="G36:H36"/>
    <mergeCell ref="G37:H37"/>
    <mergeCell ref="G38:H38"/>
    <mergeCell ref="B40:H40"/>
    <mergeCell ref="B69:C71"/>
    <mergeCell ref="G41:H41"/>
    <mergeCell ref="G42:H42"/>
    <mergeCell ref="G43:H43"/>
    <mergeCell ref="G44:H44"/>
    <mergeCell ref="G45:H45"/>
  </mergeCells>
  <dataValidations count="18">
    <dataValidation type="list" allowBlank="1" showInputMessage="1" showErrorMessage="1" sqref="C62:F62 H62:I62" xr:uid="{00000000-0002-0000-0200-000000000000}">
      <formula1>"&lt;Select&gt;, Work Permit (H1/L1),Student Visa(F1-Opt/F1-CPT/J1/M1), Business/Tourist Visa, Permanent Resident (Green Card),US Citizen, Other"</formula1>
    </dataValidation>
    <dataValidation type="list" allowBlank="1" showInputMessage="1" showErrorMessage="1" sqref="H60:I60" xr:uid="{00000000-0002-0000-0200-000001000000}">
      <formula1>"&lt;Select&gt;, Father, Mother, Grandparent, Brother, Sister, Aunt, Uncle, Newphew, Neice, Other"</formula1>
    </dataValidation>
    <dataValidation type="list" allowBlank="1" showInputMessage="1" showErrorMessage="1" sqref="D60:F60" xr:uid="{00000000-0002-0000-0200-000002000000}">
      <formula1>"&lt;Select&gt;, Son, Daughter, Adopted Son, Adopted Daughter"</formula1>
    </dataValidation>
    <dataValidation type="list" allowBlank="1" showInputMessage="1" showErrorMessage="1" sqref="C60" xr:uid="{00000000-0002-0000-0200-000003000000}">
      <formula1>"&lt;Select&gt;, Husband, Wife"</formula1>
    </dataValidation>
    <dataValidation type="list" allowBlank="1" showInputMessage="1" showErrorMessage="1" sqref="H59:J59 C59:F59 C10" xr:uid="{00000000-0002-0000-0200-000004000000}">
      <formula1>"&lt;Select&gt;, Male, Female"</formula1>
    </dataValidation>
    <dataValidation type="list" allowBlank="1" showInputMessage="1" showErrorMessage="1" sqref="J62" xr:uid="{00000000-0002-0000-0200-000005000000}">
      <formula1>"Work Permit (H1/L1),Student Visa(F1-Opt/F1-CPT/J1/M1), Business/Tourist Visa, Permanent Resident (Green Card),US Citizen, Other"</formula1>
    </dataValidation>
    <dataValidation type="list" allowBlank="1" showInputMessage="1" showErrorMessage="1" sqref="J60" xr:uid="{00000000-0002-0000-0200-000006000000}">
      <formula1>"Father, Mother, Grandparent, Brother, Sister, Aunt, Uncle, Newphew, Neice, Other"</formula1>
    </dataValidation>
    <dataValidation type="list" allowBlank="1" showInputMessage="1" showErrorMessage="1" sqref="C65:F65 H65:J65" xr:uid="{00000000-0002-0000-0200-000007000000}">
      <formula1>"No, Yes"</formula1>
    </dataValidation>
    <dataValidation type="list" allowBlank="1" showInputMessage="1" showErrorMessage="1" sqref="C66:F66 H66:J66" xr:uid="{00000000-0002-0000-0200-000008000000}">
      <formula1>"Didn’t live with me, Less than 6 months, More than 6 months"</formula1>
    </dataValidation>
    <dataValidation type="textLength" operator="equal" allowBlank="1" showInputMessage="1" showErrorMessage="1" sqref="C51" xr:uid="{00000000-0002-0000-0200-000009000000}">
      <formula1>9</formula1>
    </dataValidation>
    <dataValidation type="list" allowBlank="1" showInputMessage="1" showErrorMessage="1" sqref="C53" xr:uid="{00000000-0002-0000-0200-00000A000000}">
      <formula1>"&lt;Select&gt;, Checking, Savings"</formula1>
    </dataValidation>
    <dataValidation type="list" allowBlank="1" showInputMessage="1" showErrorMessage="1" sqref="C30" xr:uid="{00000000-0002-0000-0200-00000B000000}">
      <formula1>"&lt;Select&gt;, Yes, No Coverage"</formula1>
    </dataValidation>
    <dataValidation type="list" allowBlank="1" showInputMessage="1" showErrorMessage="1" sqref="D30" xr:uid="{00000000-0002-0000-0200-00000C000000}">
      <formula1>"&lt;Select&gt;, Yes, No Coverage, N/A"</formula1>
    </dataValidation>
    <dataValidation type="list" allowBlank="1" showInputMessage="1" showErrorMessage="1" sqref="D31" xr:uid="{00000000-0002-0000-0200-00000D000000}">
      <formula1>"&lt;Select&gt;, N/A, C- Living abroad, A - Coverage is unaffordabale, Other"</formula1>
    </dataValidation>
    <dataValidation type="list" allowBlank="1" showInputMessage="1" showErrorMessage="1" sqref="C31" xr:uid="{00000000-0002-0000-0200-00000E000000}">
      <formula1>"&lt;Select&gt;, C- Living abroad, A - Coverage is unaffordabale, Other"</formula1>
    </dataValidation>
    <dataValidation type="list" allowBlank="1" showInputMessage="1" showErrorMessage="1" sqref="C26:D26" xr:uid="{00000000-0002-0000-0200-00000F000000}">
      <formula1>"&lt;Select&gt;, 2015, 2016,2017,2018,2019, 2020"</formula1>
    </dataValidation>
    <dataValidation type="list" allowBlank="1" showInputMessage="1" showErrorMessage="1" sqref="C11" xr:uid="{00000000-0002-0000-0200-000010000000}">
      <formula1>"&lt;Select&gt;, Single, Married, Divorced, Widower"</formula1>
    </dataValidation>
    <dataValidation type="list" allowBlank="1" showInputMessage="1" showErrorMessage="1" sqref="C13" xr:uid="{00000000-0002-0000-0200-000011000000}">
      <formula1>"&lt;SELECT&gt;, H1 VISA-WORK PERMIT, L1 VISA-WORK PERMIT , F1 VISA - STUDENT VISA, J1- STUDENT VISA, J1 VISA, M1 VISA, OPT OR CPT, BUSINESS/TOURIST VISA, PERMANENT RESIDENT (GREEN CARD),CITIZEN, OTHER"</formula1>
    </dataValidation>
  </dataValidations>
  <hyperlinks>
    <hyperlink ref="C21" r:id="rId1" xr:uid="{BF97706D-0F4D-A849-A27E-86064F8B4661}"/>
  </hyperlinks>
  <pageMargins left="0.7" right="0.7" top="0.75" bottom="0.75" header="0.3" footer="0.3"/>
  <pageSetup orientation="portrait" horizontalDpi="4294967292"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3"/>
  <sheetViews>
    <sheetView workbookViewId="0">
      <selection activeCell="A28" sqref="A28"/>
    </sheetView>
  </sheetViews>
  <sheetFormatPr baseColWidth="10" defaultColWidth="8.83203125" defaultRowHeight="15"/>
  <cols>
    <col min="1" max="1" width="64" customWidth="1"/>
    <col min="2" max="2" width="25.5" customWidth="1"/>
    <col min="3" max="3" width="26.33203125" customWidth="1"/>
    <col min="4" max="4" width="23.33203125" customWidth="1"/>
    <col min="5" max="5" width="30.33203125" customWidth="1"/>
    <col min="7" max="7" width="18.83203125" customWidth="1"/>
    <col min="8" max="8" width="22.5" customWidth="1"/>
  </cols>
  <sheetData>
    <row r="2" spans="1:5">
      <c r="A2" s="313" t="s">
        <v>713</v>
      </c>
    </row>
    <row r="4" spans="1:5">
      <c r="A4" s="312" t="s">
        <v>530</v>
      </c>
      <c r="B4" s="259" t="s">
        <v>135</v>
      </c>
      <c r="C4" s="259" t="s">
        <v>136</v>
      </c>
      <c r="D4" s="259" t="s">
        <v>137</v>
      </c>
      <c r="E4" s="259" t="s">
        <v>193</v>
      </c>
    </row>
    <row r="5" spans="1:5">
      <c r="A5" s="169" t="s">
        <v>531</v>
      </c>
      <c r="B5" s="257"/>
      <c r="C5" s="257"/>
      <c r="D5" s="257"/>
      <c r="E5" s="257"/>
    </row>
    <row r="6" spans="1:5">
      <c r="A6" s="169" t="s">
        <v>532</v>
      </c>
      <c r="B6" s="258"/>
      <c r="C6" s="258"/>
      <c r="D6" s="258"/>
      <c r="E6" s="258"/>
    </row>
    <row r="7" spans="1:5">
      <c r="A7" s="169" t="s">
        <v>533</v>
      </c>
      <c r="B7" s="258"/>
      <c r="C7" s="258"/>
      <c r="D7" s="258"/>
      <c r="E7" s="258"/>
    </row>
    <row r="8" spans="1:5">
      <c r="A8" s="169" t="s">
        <v>534</v>
      </c>
      <c r="B8" s="258"/>
      <c r="C8" s="258"/>
      <c r="D8" s="258"/>
      <c r="E8" s="258"/>
    </row>
    <row r="9" spans="1:5">
      <c r="A9" s="169" t="s">
        <v>535</v>
      </c>
      <c r="B9" s="258"/>
      <c r="C9" s="258"/>
      <c r="D9" s="258"/>
      <c r="E9" s="258"/>
    </row>
    <row r="10" spans="1:5">
      <c r="A10" s="169" t="s">
        <v>536</v>
      </c>
      <c r="B10" s="258"/>
      <c r="C10" s="258"/>
      <c r="D10" s="258"/>
      <c r="E10" s="258"/>
    </row>
    <row r="11" spans="1:5">
      <c r="A11" s="169" t="s">
        <v>537</v>
      </c>
      <c r="B11" s="258"/>
      <c r="C11" s="258"/>
      <c r="D11" s="258"/>
      <c r="E11" s="258"/>
    </row>
    <row r="12" spans="1:5">
      <c r="A12" s="169" t="s">
        <v>538</v>
      </c>
      <c r="B12" s="258"/>
      <c r="C12" s="258"/>
      <c r="D12" s="258"/>
      <c r="E12" s="258"/>
    </row>
    <row r="13" spans="1:5">
      <c r="A13" s="169" t="s">
        <v>539</v>
      </c>
      <c r="B13" s="258"/>
      <c r="C13" s="258"/>
      <c r="D13" s="258"/>
      <c r="E13" s="25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5"/>
  <sheetViews>
    <sheetView workbookViewId="0">
      <selection activeCell="B2" sqref="B2:C2"/>
    </sheetView>
  </sheetViews>
  <sheetFormatPr baseColWidth="10" defaultColWidth="0" defaultRowHeight="0" customHeight="1" zeroHeight="1"/>
  <cols>
    <col min="1" max="1" width="1.5" style="88" customWidth="1"/>
    <col min="2" max="2" width="39.5" style="88" customWidth="1"/>
    <col min="3" max="3" width="26.83203125" style="88" customWidth="1"/>
    <col min="4" max="4" width="26.6640625" style="88" customWidth="1"/>
    <col min="5" max="5" width="18.33203125" style="88" customWidth="1"/>
    <col min="6" max="6" width="15.33203125" style="88" customWidth="1"/>
    <col min="7" max="7" width="9.33203125" style="88" customWidth="1"/>
    <col min="8" max="8" width="16.1640625" style="88" customWidth="1"/>
    <col min="9" max="9" width="28.6640625" style="88" customWidth="1"/>
    <col min="10" max="10" width="26.1640625" style="88" customWidth="1"/>
    <col min="11" max="11" width="13.5" style="88" customWidth="1"/>
    <col min="12" max="13" width="9.1640625" style="88" customWidth="1"/>
    <col min="14" max="14" width="7.83203125" style="88" customWidth="1"/>
    <col min="15" max="16384" width="9.1640625" style="88" hidden="1"/>
  </cols>
  <sheetData>
    <row r="1" spans="2:13" ht="14"/>
    <row r="2" spans="2:13" ht="15">
      <c r="B2" s="348" t="s">
        <v>271</v>
      </c>
      <c r="C2" s="348"/>
    </row>
    <row r="3" spans="2:13" ht="14"/>
    <row r="4" spans="2:13" ht="16">
      <c r="B4" s="182" t="s">
        <v>589</v>
      </c>
      <c r="C4" s="181"/>
      <c r="D4" s="181"/>
      <c r="E4" s="181"/>
      <c r="F4" s="181"/>
      <c r="G4" s="181"/>
      <c r="H4" s="181"/>
      <c r="J4" s="181"/>
      <c r="K4" s="181"/>
      <c r="L4" s="181"/>
      <c r="M4" s="181"/>
    </row>
    <row r="5" spans="2:13" ht="30">
      <c r="B5" s="175" t="s">
        <v>588</v>
      </c>
      <c r="C5" s="175" t="s">
        <v>587</v>
      </c>
      <c r="D5" s="175" t="s">
        <v>586</v>
      </c>
      <c r="E5" s="175" t="s">
        <v>581</v>
      </c>
      <c r="F5" s="175" t="s">
        <v>479</v>
      </c>
      <c r="G5" s="175" t="s">
        <v>585</v>
      </c>
      <c r="H5" s="175" t="s">
        <v>575</v>
      </c>
      <c r="I5" s="175" t="s">
        <v>574</v>
      </c>
      <c r="J5" s="175" t="s">
        <v>584</v>
      </c>
    </row>
    <row r="6" spans="2:13" ht="14">
      <c r="B6" s="89"/>
      <c r="C6" s="89"/>
      <c r="D6" s="89" t="s">
        <v>215</v>
      </c>
      <c r="E6" s="89" t="s">
        <v>215</v>
      </c>
      <c r="F6" s="180"/>
      <c r="G6" s="89" t="s">
        <v>140</v>
      </c>
      <c r="H6" s="89" t="s">
        <v>573</v>
      </c>
      <c r="I6" s="89" t="s">
        <v>572</v>
      </c>
      <c r="J6" s="89" t="str">
        <f t="shared" ref="J6:J14" si="0">IF(I6="STATE OF RESIDENCE","NOT APPLICABLE","ENTER ADDRESS")</f>
        <v>NOT APPLICABLE</v>
      </c>
    </row>
    <row r="7" spans="2:13" ht="14">
      <c r="B7" s="89"/>
      <c r="C7" s="89"/>
      <c r="D7" s="89" t="s">
        <v>215</v>
      </c>
      <c r="E7" s="89" t="s">
        <v>215</v>
      </c>
      <c r="F7" s="180"/>
      <c r="G7" s="89" t="s">
        <v>140</v>
      </c>
      <c r="H7" s="89" t="s">
        <v>573</v>
      </c>
      <c r="I7" s="89" t="s">
        <v>572</v>
      </c>
      <c r="J7" s="89" t="str">
        <f t="shared" si="0"/>
        <v>NOT APPLICABLE</v>
      </c>
    </row>
    <row r="8" spans="2:13" ht="14">
      <c r="B8" s="89"/>
      <c r="C8" s="89"/>
      <c r="D8" s="89" t="s">
        <v>215</v>
      </c>
      <c r="E8" s="89" t="s">
        <v>215</v>
      </c>
      <c r="F8" s="180"/>
      <c r="G8" s="89" t="s">
        <v>140</v>
      </c>
      <c r="H8" s="89" t="s">
        <v>573</v>
      </c>
      <c r="I8" s="89" t="s">
        <v>572</v>
      </c>
      <c r="J8" s="89" t="str">
        <f t="shared" si="0"/>
        <v>NOT APPLICABLE</v>
      </c>
    </row>
    <row r="9" spans="2:13" ht="14">
      <c r="B9" s="89"/>
      <c r="C9" s="89"/>
      <c r="D9" s="89" t="s">
        <v>215</v>
      </c>
      <c r="E9" s="89" t="s">
        <v>215</v>
      </c>
      <c r="F9" s="180"/>
      <c r="G9" s="89" t="s">
        <v>140</v>
      </c>
      <c r="H9" s="89" t="s">
        <v>573</v>
      </c>
      <c r="I9" s="89" t="s">
        <v>572</v>
      </c>
      <c r="J9" s="89" t="str">
        <f t="shared" si="0"/>
        <v>NOT APPLICABLE</v>
      </c>
    </row>
    <row r="10" spans="2:13" ht="14">
      <c r="B10" s="89"/>
      <c r="C10" s="89"/>
      <c r="D10" s="89" t="s">
        <v>215</v>
      </c>
      <c r="E10" s="89" t="s">
        <v>215</v>
      </c>
      <c r="F10" s="180"/>
      <c r="G10" s="89" t="s">
        <v>140</v>
      </c>
      <c r="H10" s="89" t="s">
        <v>573</v>
      </c>
      <c r="I10" s="89" t="s">
        <v>572</v>
      </c>
      <c r="J10" s="89" t="str">
        <f t="shared" si="0"/>
        <v>NOT APPLICABLE</v>
      </c>
    </row>
    <row r="11" spans="2:13" ht="14">
      <c r="B11" s="89"/>
      <c r="C11" s="89"/>
      <c r="D11" s="89" t="s">
        <v>215</v>
      </c>
      <c r="E11" s="89" t="s">
        <v>215</v>
      </c>
      <c r="F11" s="180"/>
      <c r="G11" s="89" t="s">
        <v>140</v>
      </c>
      <c r="H11" s="89" t="s">
        <v>573</v>
      </c>
      <c r="I11" s="89" t="s">
        <v>572</v>
      </c>
      <c r="J11" s="89" t="str">
        <f t="shared" si="0"/>
        <v>NOT APPLICABLE</v>
      </c>
    </row>
    <row r="12" spans="2:13" ht="14">
      <c r="B12" s="89"/>
      <c r="C12" s="89"/>
      <c r="D12" s="89" t="s">
        <v>215</v>
      </c>
      <c r="E12" s="89" t="s">
        <v>215</v>
      </c>
      <c r="F12" s="180"/>
      <c r="G12" s="89" t="s">
        <v>140</v>
      </c>
      <c r="H12" s="89" t="s">
        <v>573</v>
      </c>
      <c r="I12" s="89" t="s">
        <v>572</v>
      </c>
      <c r="J12" s="89" t="str">
        <f t="shared" si="0"/>
        <v>NOT APPLICABLE</v>
      </c>
    </row>
    <row r="13" spans="2:13" ht="14">
      <c r="B13" s="89"/>
      <c r="C13" s="89"/>
      <c r="D13" s="89" t="s">
        <v>215</v>
      </c>
      <c r="E13" s="89" t="s">
        <v>215</v>
      </c>
      <c r="F13" s="180"/>
      <c r="G13" s="89" t="s">
        <v>140</v>
      </c>
      <c r="H13" s="89" t="s">
        <v>573</v>
      </c>
      <c r="I13" s="89" t="s">
        <v>572</v>
      </c>
      <c r="J13" s="89" t="str">
        <f t="shared" si="0"/>
        <v>NOT APPLICABLE</v>
      </c>
    </row>
    <row r="14" spans="2:13" ht="14">
      <c r="B14" s="89"/>
      <c r="C14" s="89"/>
      <c r="D14" s="89" t="s">
        <v>215</v>
      </c>
      <c r="E14" s="89" t="s">
        <v>215</v>
      </c>
      <c r="F14" s="180"/>
      <c r="G14" s="89" t="s">
        <v>140</v>
      </c>
      <c r="H14" s="89" t="s">
        <v>573</v>
      </c>
      <c r="I14" s="89" t="s">
        <v>572</v>
      </c>
      <c r="J14" s="89" t="str">
        <f t="shared" si="0"/>
        <v>NOT APPLICABLE</v>
      </c>
    </row>
    <row r="15" spans="2:13" ht="14">
      <c r="B15" s="179"/>
    </row>
    <row r="16" spans="2:13" ht="16">
      <c r="B16" s="344" t="s">
        <v>583</v>
      </c>
      <c r="C16" s="345"/>
      <c r="D16" s="346"/>
    </row>
    <row r="17" spans="2:15" ht="12.75" customHeight="1">
      <c r="B17" s="178" t="s">
        <v>582</v>
      </c>
      <c r="C17" s="175" t="s">
        <v>581</v>
      </c>
      <c r="D17" s="176" t="s">
        <v>580</v>
      </c>
      <c r="E17" s="175" t="s">
        <v>579</v>
      </c>
      <c r="F17" s="177" t="s">
        <v>578</v>
      </c>
      <c r="G17" s="176" t="s">
        <v>577</v>
      </c>
      <c r="H17" s="175" t="s">
        <v>576</v>
      </c>
      <c r="I17" s="175" t="s">
        <v>575</v>
      </c>
      <c r="J17" s="175" t="s">
        <v>574</v>
      </c>
      <c r="O17" s="175"/>
    </row>
    <row r="18" spans="2:15" ht="14">
      <c r="B18" s="99"/>
      <c r="C18" s="89" t="s">
        <v>215</v>
      </c>
      <c r="D18" s="90"/>
      <c r="E18" s="89"/>
      <c r="F18" s="174"/>
      <c r="G18" s="90"/>
      <c r="H18" s="89"/>
      <c r="I18" s="89" t="s">
        <v>573</v>
      </c>
      <c r="J18" s="89" t="s">
        <v>572</v>
      </c>
      <c r="O18" s="174"/>
    </row>
    <row r="19" spans="2:15" ht="14">
      <c r="B19" s="99"/>
      <c r="C19" s="89" t="s">
        <v>215</v>
      </c>
      <c r="D19" s="90"/>
      <c r="E19" s="89"/>
      <c r="F19" s="174"/>
      <c r="G19" s="90"/>
      <c r="H19" s="89"/>
      <c r="I19" s="89" t="s">
        <v>573</v>
      </c>
      <c r="J19" s="89" t="s">
        <v>572</v>
      </c>
      <c r="O19" s="174"/>
    </row>
    <row r="20" spans="2:15" ht="14">
      <c r="B20" s="99"/>
      <c r="C20" s="89" t="s">
        <v>215</v>
      </c>
      <c r="D20" s="90"/>
      <c r="E20" s="89"/>
      <c r="F20" s="174"/>
      <c r="G20" s="90"/>
      <c r="H20" s="89"/>
      <c r="I20" s="89" t="s">
        <v>573</v>
      </c>
      <c r="J20" s="89" t="s">
        <v>572</v>
      </c>
      <c r="O20" s="174"/>
    </row>
    <row r="21" spans="2:15" ht="14">
      <c r="B21" s="99"/>
      <c r="C21" s="89" t="s">
        <v>215</v>
      </c>
      <c r="D21" s="90"/>
      <c r="E21" s="89"/>
      <c r="F21" s="174"/>
      <c r="G21" s="90"/>
      <c r="H21" s="89"/>
      <c r="I21" s="89" t="s">
        <v>573</v>
      </c>
      <c r="J21" s="89" t="s">
        <v>572</v>
      </c>
      <c r="O21" s="174"/>
    </row>
    <row r="22" spans="2:15" ht="14">
      <c r="B22" s="99"/>
      <c r="C22" s="89" t="s">
        <v>215</v>
      </c>
      <c r="D22" s="90"/>
      <c r="E22" s="89"/>
      <c r="F22" s="174"/>
      <c r="G22" s="90"/>
      <c r="H22" s="89"/>
      <c r="I22" s="89" t="s">
        <v>573</v>
      </c>
      <c r="J22" s="89" t="s">
        <v>572</v>
      </c>
      <c r="O22" s="174"/>
    </row>
    <row r="23" spans="2:15" ht="14">
      <c r="B23" s="99"/>
      <c r="C23" s="89" t="s">
        <v>215</v>
      </c>
      <c r="D23" s="90"/>
      <c r="E23" s="89"/>
      <c r="F23" s="174"/>
      <c r="G23" s="90"/>
      <c r="H23" s="89"/>
      <c r="I23" s="89" t="s">
        <v>573</v>
      </c>
      <c r="J23" s="89" t="s">
        <v>572</v>
      </c>
      <c r="O23" s="174"/>
    </row>
    <row r="24" spans="2:15" ht="14">
      <c r="B24" s="99"/>
      <c r="C24" s="89" t="s">
        <v>215</v>
      </c>
      <c r="D24" s="90"/>
      <c r="E24" s="89"/>
      <c r="F24" s="174"/>
      <c r="G24" s="90"/>
      <c r="H24" s="89"/>
      <c r="I24" s="89" t="s">
        <v>573</v>
      </c>
      <c r="J24" s="89" t="s">
        <v>572</v>
      </c>
      <c r="O24" s="174"/>
    </row>
    <row r="25" spans="2:15" ht="14">
      <c r="B25" s="99"/>
      <c r="C25" s="89" t="s">
        <v>215</v>
      </c>
      <c r="D25" s="90"/>
      <c r="E25" s="89"/>
      <c r="F25" s="174"/>
      <c r="G25" s="90"/>
      <c r="H25" s="89"/>
      <c r="I25" s="89" t="s">
        <v>573</v>
      </c>
      <c r="J25" s="89" t="s">
        <v>572</v>
      </c>
      <c r="O25" s="174"/>
    </row>
    <row r="26" spans="2:15" ht="14">
      <c r="B26" s="99"/>
      <c r="C26" s="89" t="s">
        <v>215</v>
      </c>
      <c r="D26" s="90"/>
      <c r="E26" s="89"/>
      <c r="F26" s="174"/>
      <c r="G26" s="90"/>
      <c r="H26" s="89"/>
      <c r="I26" s="89" t="s">
        <v>573</v>
      </c>
      <c r="J26" s="89" t="s">
        <v>572</v>
      </c>
      <c r="O26" s="174"/>
    </row>
    <row r="27" spans="2:15" ht="14">
      <c r="B27" s="99"/>
      <c r="C27" s="89" t="s">
        <v>215</v>
      </c>
      <c r="D27" s="90"/>
      <c r="E27" s="89"/>
      <c r="F27" s="174"/>
      <c r="G27" s="90"/>
      <c r="H27" s="89"/>
      <c r="I27" s="89" t="s">
        <v>573</v>
      </c>
      <c r="J27" s="89" t="s">
        <v>572</v>
      </c>
      <c r="O27" s="174"/>
    </row>
    <row r="28" spans="2:15" ht="14">
      <c r="B28" s="99"/>
      <c r="C28" s="89" t="s">
        <v>215</v>
      </c>
      <c r="D28" s="90"/>
      <c r="E28" s="89"/>
      <c r="F28" s="174"/>
      <c r="G28" s="90"/>
      <c r="H28" s="89"/>
      <c r="I28" s="89" t="s">
        <v>573</v>
      </c>
      <c r="J28" s="89" t="s">
        <v>572</v>
      </c>
      <c r="O28" s="174"/>
    </row>
    <row r="29" spans="2:15" ht="14">
      <c r="B29" s="99"/>
      <c r="C29" s="89" t="s">
        <v>215</v>
      </c>
      <c r="D29" s="90"/>
      <c r="E29" s="89"/>
      <c r="F29" s="174"/>
      <c r="G29" s="90"/>
      <c r="H29" s="89"/>
      <c r="I29" s="89" t="s">
        <v>573</v>
      </c>
      <c r="J29" s="89" t="s">
        <v>572</v>
      </c>
      <c r="O29" s="174"/>
    </row>
    <row r="30" spans="2:15" ht="14">
      <c r="B30" s="99"/>
      <c r="C30" s="89" t="s">
        <v>215</v>
      </c>
      <c r="D30" s="90"/>
      <c r="E30" s="89"/>
      <c r="F30" s="174"/>
      <c r="G30" s="90"/>
      <c r="H30" s="89"/>
      <c r="I30" s="89" t="s">
        <v>573</v>
      </c>
      <c r="J30" s="89" t="s">
        <v>572</v>
      </c>
      <c r="O30" s="174"/>
    </row>
    <row r="31" spans="2:15" ht="14">
      <c r="B31" s="99"/>
      <c r="C31" s="89" t="s">
        <v>215</v>
      </c>
      <c r="D31" s="90"/>
      <c r="E31" s="89"/>
      <c r="F31" s="174"/>
      <c r="G31" s="90"/>
      <c r="H31" s="89"/>
      <c r="I31" s="89" t="s">
        <v>573</v>
      </c>
      <c r="J31" s="89" t="s">
        <v>572</v>
      </c>
      <c r="O31" s="174"/>
    </row>
    <row r="32" spans="2:15" ht="14">
      <c r="B32" s="99"/>
      <c r="C32" s="89" t="s">
        <v>215</v>
      </c>
      <c r="D32" s="90"/>
      <c r="E32" s="89"/>
      <c r="F32" s="174"/>
      <c r="G32" s="90"/>
      <c r="H32" s="89"/>
      <c r="I32" s="89" t="s">
        <v>573</v>
      </c>
      <c r="J32" s="89" t="s">
        <v>572</v>
      </c>
      <c r="O32" s="174"/>
    </row>
    <row r="33" spans="2:15" ht="14">
      <c r="B33" s="99"/>
      <c r="C33" s="89" t="s">
        <v>215</v>
      </c>
      <c r="D33" s="90"/>
      <c r="E33" s="89"/>
      <c r="F33" s="174"/>
      <c r="G33" s="90"/>
      <c r="H33" s="89"/>
      <c r="I33" s="89" t="s">
        <v>573</v>
      </c>
      <c r="J33" s="89" t="s">
        <v>572</v>
      </c>
      <c r="O33" s="174"/>
    </row>
    <row r="34" spans="2:15" ht="14">
      <c r="B34" s="99"/>
      <c r="C34" s="89" t="s">
        <v>215</v>
      </c>
      <c r="D34" s="90"/>
      <c r="E34" s="89"/>
      <c r="F34" s="174"/>
      <c r="G34" s="90"/>
      <c r="H34" s="89"/>
      <c r="I34" s="89" t="s">
        <v>573</v>
      </c>
      <c r="J34" s="89" t="s">
        <v>572</v>
      </c>
      <c r="O34" s="174"/>
    </row>
    <row r="35" spans="2:15" ht="14">
      <c r="B35" s="99"/>
      <c r="C35" s="89" t="s">
        <v>215</v>
      </c>
      <c r="D35" s="90"/>
      <c r="E35" s="89"/>
      <c r="F35" s="174"/>
      <c r="G35" s="90"/>
      <c r="H35" s="89"/>
      <c r="I35" s="89" t="s">
        <v>573</v>
      </c>
      <c r="J35" s="89" t="s">
        <v>572</v>
      </c>
      <c r="O35" s="174"/>
    </row>
    <row r="36" spans="2:15" ht="14">
      <c r="O36" s="173"/>
    </row>
    <row r="37" spans="2:15" ht="30" customHeight="1">
      <c r="B37" s="347" t="s">
        <v>571</v>
      </c>
      <c r="C37" s="347"/>
      <c r="D37" s="347"/>
      <c r="E37" s="347"/>
      <c r="F37" s="347"/>
      <c r="G37" s="347"/>
      <c r="H37" s="347"/>
    </row>
    <row r="38" spans="2:15" ht="14"/>
    <row r="39" spans="2:15" ht="14"/>
    <row r="40" spans="2:15" ht="14"/>
    <row r="41" spans="2:15" ht="14" hidden="1">
      <c r="B41" s="171" t="s">
        <v>570</v>
      </c>
    </row>
    <row r="42" spans="2:15" ht="14" hidden="1">
      <c r="B42" s="171" t="s">
        <v>569</v>
      </c>
    </row>
    <row r="43" spans="2:15" ht="14" hidden="1">
      <c r="B43" s="171" t="s">
        <v>568</v>
      </c>
    </row>
    <row r="44" spans="2:15" ht="14" hidden="1">
      <c r="B44" s="171" t="s">
        <v>567</v>
      </c>
    </row>
    <row r="45" spans="2:15" ht="14" hidden="1">
      <c r="B45" s="171" t="s">
        <v>566</v>
      </c>
    </row>
    <row r="46" spans="2:15" ht="14" hidden="1">
      <c r="B46" s="171" t="s">
        <v>565</v>
      </c>
    </row>
    <row r="47" spans="2:15" ht="14" hidden="1">
      <c r="B47" s="171" t="s">
        <v>564</v>
      </c>
    </row>
    <row r="48" spans="2:15" ht="14" hidden="1">
      <c r="B48" s="171" t="s">
        <v>563</v>
      </c>
    </row>
    <row r="49" spans="2:9" ht="14" hidden="1">
      <c r="B49" s="171" t="s">
        <v>562</v>
      </c>
    </row>
    <row r="50" spans="2:9" ht="14" hidden="1">
      <c r="B50" s="171" t="s">
        <v>561</v>
      </c>
    </row>
    <row r="51" spans="2:9" ht="14" hidden="1">
      <c r="B51" s="171" t="s">
        <v>560</v>
      </c>
    </row>
    <row r="52" spans="2:9" ht="14" hidden="1">
      <c r="B52" s="172" t="s">
        <v>559</v>
      </c>
    </row>
    <row r="53" spans="2:9" ht="14" hidden="1">
      <c r="B53" s="172" t="s">
        <v>558</v>
      </c>
    </row>
    <row r="54" spans="2:9" ht="14" hidden="1">
      <c r="B54" s="172" t="s">
        <v>557</v>
      </c>
    </row>
    <row r="55" spans="2:9" ht="14" hidden="1">
      <c r="B55" s="172" t="s">
        <v>556</v>
      </c>
    </row>
    <row r="56" spans="2:9" ht="14" hidden="1">
      <c r="B56" s="172" t="s">
        <v>555</v>
      </c>
    </row>
    <row r="57" spans="2:9" ht="14" hidden="1">
      <c r="B57" s="171" t="s">
        <v>554</v>
      </c>
    </row>
    <row r="58" spans="2:9" ht="14" hidden="1">
      <c r="B58" s="171" t="s">
        <v>553</v>
      </c>
    </row>
    <row r="59" spans="2:9" ht="0" hidden="1" customHeight="1">
      <c r="B59" s="340" t="s">
        <v>552</v>
      </c>
      <c r="C59" s="341"/>
      <c r="D59" s="341"/>
      <c r="E59" s="342"/>
      <c r="F59" s="343" t="s">
        <v>548</v>
      </c>
      <c r="G59" s="343"/>
      <c r="H59" s="343"/>
      <c r="I59" s="343"/>
    </row>
    <row r="60" spans="2:9" ht="0" hidden="1" customHeight="1">
      <c r="B60" s="349" t="s">
        <v>551</v>
      </c>
      <c r="C60" s="349"/>
      <c r="D60" s="349"/>
      <c r="E60" s="349"/>
      <c r="F60" s="343" t="s">
        <v>548</v>
      </c>
      <c r="G60" s="343"/>
      <c r="H60" s="343"/>
      <c r="I60" s="343"/>
    </row>
    <row r="61" spans="2:9" ht="0" hidden="1" customHeight="1">
      <c r="B61" s="349" t="s">
        <v>550</v>
      </c>
      <c r="C61" s="349"/>
      <c r="D61" s="349"/>
      <c r="E61" s="349"/>
      <c r="F61" s="343" t="s">
        <v>548</v>
      </c>
      <c r="G61" s="343"/>
      <c r="H61" s="343"/>
      <c r="I61" s="343"/>
    </row>
    <row r="62" spans="2:9" ht="0" hidden="1" customHeight="1">
      <c r="B62" s="349" t="s">
        <v>549</v>
      </c>
      <c r="C62" s="349"/>
      <c r="D62" s="349"/>
      <c r="E62" s="349"/>
      <c r="F62" s="343" t="s">
        <v>548</v>
      </c>
      <c r="G62" s="343"/>
      <c r="H62" s="343"/>
      <c r="I62" s="343"/>
    </row>
    <row r="63" spans="2:9" ht="0" hidden="1" customHeight="1">
      <c r="B63" s="349"/>
      <c r="C63" s="349"/>
      <c r="D63" s="349"/>
      <c r="E63" s="349"/>
      <c r="F63" s="350"/>
      <c r="G63" s="350"/>
      <c r="H63" s="350"/>
      <c r="I63" s="350"/>
    </row>
    <row r="64" spans="2:9" ht="0" hidden="1" customHeight="1"/>
    <row r="65" ht="0" hidden="1" customHeight="1"/>
  </sheetData>
  <mergeCells count="13">
    <mergeCell ref="B62:E62"/>
    <mergeCell ref="F62:I62"/>
    <mergeCell ref="B63:E63"/>
    <mergeCell ref="F63:I63"/>
    <mergeCell ref="B60:E60"/>
    <mergeCell ref="F60:I60"/>
    <mergeCell ref="B61:E61"/>
    <mergeCell ref="F61:I61"/>
    <mergeCell ref="B59:E59"/>
    <mergeCell ref="F59:I59"/>
    <mergeCell ref="B16:D16"/>
    <mergeCell ref="B37:H37"/>
    <mergeCell ref="B2:C2"/>
  </mergeCells>
  <dataValidations count="7">
    <dataValidation type="list" allowBlank="1" showInputMessage="1" showErrorMessage="1" sqref="I6:I14 J18:J35" xr:uid="{00000000-0002-0000-0400-000000000000}">
      <formula1>"&lt;SELECT&gt;,STATE OF RESIDENCE, OTHER STATE"</formula1>
    </dataValidation>
    <dataValidation type="list" allowBlank="1" showInputMessage="1" showErrorMessage="1" sqref="H6:H14 I18:I35" xr:uid="{00000000-0002-0000-0400-000001000000}">
      <formula1>"&lt;Select&gt;,UNITED STATES, FOREIGN COUNTRY"</formula1>
    </dataValidation>
    <dataValidation type="list" allowBlank="1" showInputMessage="1" showErrorMessage="1" sqref="B6:B14" xr:uid="{00000000-0002-0000-0400-000002000000}">
      <formula1>$B$41:$B$58</formula1>
    </dataValidation>
    <dataValidation type="list" allowBlank="1" showInputMessage="1" showErrorMessage="1" sqref="D6:D14" xr:uid="{00000000-0002-0000-0400-000003000000}">
      <formula1>"YES, NO(Will provide info)"</formula1>
    </dataValidation>
    <dataValidation type="list" allowBlank="1" showInputMessage="1" showErrorMessage="1" sqref="F59:F63" xr:uid="{00000000-0002-0000-0400-000004000000}">
      <formula1>"(Please Select one), Yes, No"</formula1>
    </dataValidation>
    <dataValidation type="list" allowBlank="1" showInputMessage="1" showErrorMessage="1" sqref="E6:E14 C18:C35" xr:uid="{00000000-0002-0000-0400-000005000000}">
      <formula1>"&lt;Select&gt;, Taxpayer, Spouse, Joint"</formula1>
    </dataValidation>
    <dataValidation type="list" allowBlank="1" showInputMessage="1" showErrorMessage="1" sqref="G6:G14" xr:uid="{00000000-0002-0000-0400-000006000000}">
      <formula1>"&lt;Select&gt;, Yes, No"</formula1>
    </dataValidation>
  </dataValidations>
  <hyperlinks>
    <hyperlink ref="B2" location="'READ THIS'!C17" display="&lt;= BACK TO" xr:uid="{00000000-0004-0000-0400-000000000000}"/>
    <hyperlink ref="B2:C2" location="INTRO!A1" display="&lt;= GO BACK TO INSTRUCTIONS" xr:uid="{00000000-0004-0000-0400-000001000000}"/>
  </hyperlinks>
  <pageMargins left="0.7" right="0.7" top="0.75" bottom="0.75" header="0.3" footer="0.3"/>
  <pageSetup orientation="portrait"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63"/>
  <sheetViews>
    <sheetView zoomScaleNormal="100" workbookViewId="0">
      <selection activeCell="B25" sqref="B25"/>
    </sheetView>
  </sheetViews>
  <sheetFormatPr baseColWidth="10" defaultColWidth="8.83203125" defaultRowHeight="15"/>
  <cols>
    <col min="1" max="1" width="2.5" style="34" customWidth="1"/>
    <col min="2" max="2" width="96.33203125" style="34" bestFit="1" customWidth="1"/>
    <col min="3" max="3" width="22.5" style="34" customWidth="1"/>
    <col min="4" max="4" width="15.5" style="34" customWidth="1"/>
    <col min="5" max="5" width="15.6640625" style="34" customWidth="1"/>
    <col min="6" max="256" width="9.1640625" style="34"/>
    <col min="257" max="257" width="2.5" style="34" customWidth="1"/>
    <col min="258" max="258" width="99.6640625" style="34" customWidth="1"/>
    <col min="259" max="259" width="37.6640625" style="34" customWidth="1"/>
    <col min="260" max="260" width="36.1640625" style="34" customWidth="1"/>
    <col min="261" max="261" width="24" style="34" bestFit="1" customWidth="1"/>
    <col min="262" max="512" width="9.1640625" style="34"/>
    <col min="513" max="513" width="2.5" style="34" customWidth="1"/>
    <col min="514" max="514" width="99.6640625" style="34" customWidth="1"/>
    <col min="515" max="515" width="37.6640625" style="34" customWidth="1"/>
    <col min="516" max="516" width="36.1640625" style="34" customWidth="1"/>
    <col min="517" max="517" width="24" style="34" bestFit="1" customWidth="1"/>
    <col min="518" max="768" width="9.1640625" style="34"/>
    <col min="769" max="769" width="2.5" style="34" customWidth="1"/>
    <col min="770" max="770" width="99.6640625" style="34" customWidth="1"/>
    <col min="771" max="771" width="37.6640625" style="34" customWidth="1"/>
    <col min="772" max="772" width="36.1640625" style="34" customWidth="1"/>
    <col min="773" max="773" width="24" style="34" bestFit="1" customWidth="1"/>
    <col min="774" max="1024" width="9.1640625" style="34"/>
    <col min="1025" max="1025" width="2.5" style="34" customWidth="1"/>
    <col min="1026" max="1026" width="99.6640625" style="34" customWidth="1"/>
    <col min="1027" max="1027" width="37.6640625" style="34" customWidth="1"/>
    <col min="1028" max="1028" width="36.1640625" style="34" customWidth="1"/>
    <col min="1029" max="1029" width="24" style="34" bestFit="1" customWidth="1"/>
    <col min="1030" max="1280" width="9.1640625" style="34"/>
    <col min="1281" max="1281" width="2.5" style="34" customWidth="1"/>
    <col min="1282" max="1282" width="99.6640625" style="34" customWidth="1"/>
    <col min="1283" max="1283" width="37.6640625" style="34" customWidth="1"/>
    <col min="1284" max="1284" width="36.1640625" style="34" customWidth="1"/>
    <col min="1285" max="1285" width="24" style="34" bestFit="1" customWidth="1"/>
    <col min="1286" max="1536" width="9.1640625" style="34"/>
    <col min="1537" max="1537" width="2.5" style="34" customWidth="1"/>
    <col min="1538" max="1538" width="99.6640625" style="34" customWidth="1"/>
    <col min="1539" max="1539" width="37.6640625" style="34" customWidth="1"/>
    <col min="1540" max="1540" width="36.1640625" style="34" customWidth="1"/>
    <col min="1541" max="1541" width="24" style="34" bestFit="1" customWidth="1"/>
    <col min="1542" max="1792" width="9.1640625" style="34"/>
    <col min="1793" max="1793" width="2.5" style="34" customWidth="1"/>
    <col min="1794" max="1794" width="99.6640625" style="34" customWidth="1"/>
    <col min="1795" max="1795" width="37.6640625" style="34" customWidth="1"/>
    <col min="1796" max="1796" width="36.1640625" style="34" customWidth="1"/>
    <col min="1797" max="1797" width="24" style="34" bestFit="1" customWidth="1"/>
    <col min="1798" max="2048" width="9.1640625" style="34"/>
    <col min="2049" max="2049" width="2.5" style="34" customWidth="1"/>
    <col min="2050" max="2050" width="99.6640625" style="34" customWidth="1"/>
    <col min="2051" max="2051" width="37.6640625" style="34" customWidth="1"/>
    <col min="2052" max="2052" width="36.1640625" style="34" customWidth="1"/>
    <col min="2053" max="2053" width="24" style="34" bestFit="1" customWidth="1"/>
    <col min="2054" max="2304" width="9.1640625" style="34"/>
    <col min="2305" max="2305" width="2.5" style="34" customWidth="1"/>
    <col min="2306" max="2306" width="99.6640625" style="34" customWidth="1"/>
    <col min="2307" max="2307" width="37.6640625" style="34" customWidth="1"/>
    <col min="2308" max="2308" width="36.1640625" style="34" customWidth="1"/>
    <col min="2309" max="2309" width="24" style="34" bestFit="1" customWidth="1"/>
    <col min="2310" max="2560" width="9.1640625" style="34"/>
    <col min="2561" max="2561" width="2.5" style="34" customWidth="1"/>
    <col min="2562" max="2562" width="99.6640625" style="34" customWidth="1"/>
    <col min="2563" max="2563" width="37.6640625" style="34" customWidth="1"/>
    <col min="2564" max="2564" width="36.1640625" style="34" customWidth="1"/>
    <col min="2565" max="2565" width="24" style="34" bestFit="1" customWidth="1"/>
    <col min="2566" max="2816" width="9.1640625" style="34"/>
    <col min="2817" max="2817" width="2.5" style="34" customWidth="1"/>
    <col min="2818" max="2818" width="99.6640625" style="34" customWidth="1"/>
    <col min="2819" max="2819" width="37.6640625" style="34" customWidth="1"/>
    <col min="2820" max="2820" width="36.1640625" style="34" customWidth="1"/>
    <col min="2821" max="2821" width="24" style="34" bestFit="1" customWidth="1"/>
    <col min="2822" max="3072" width="9.1640625" style="34"/>
    <col min="3073" max="3073" width="2.5" style="34" customWidth="1"/>
    <col min="3074" max="3074" width="99.6640625" style="34" customWidth="1"/>
    <col min="3075" max="3075" width="37.6640625" style="34" customWidth="1"/>
    <col min="3076" max="3076" width="36.1640625" style="34" customWidth="1"/>
    <col min="3077" max="3077" width="24" style="34" bestFit="1" customWidth="1"/>
    <col min="3078" max="3328" width="9.1640625" style="34"/>
    <col min="3329" max="3329" width="2.5" style="34" customWidth="1"/>
    <col min="3330" max="3330" width="99.6640625" style="34" customWidth="1"/>
    <col min="3331" max="3331" width="37.6640625" style="34" customWidth="1"/>
    <col min="3332" max="3332" width="36.1640625" style="34" customWidth="1"/>
    <col min="3333" max="3333" width="24" style="34" bestFit="1" customWidth="1"/>
    <col min="3334" max="3584" width="9.1640625" style="34"/>
    <col min="3585" max="3585" width="2.5" style="34" customWidth="1"/>
    <col min="3586" max="3586" width="99.6640625" style="34" customWidth="1"/>
    <col min="3587" max="3587" width="37.6640625" style="34" customWidth="1"/>
    <col min="3588" max="3588" width="36.1640625" style="34" customWidth="1"/>
    <col min="3589" max="3589" width="24" style="34" bestFit="1" customWidth="1"/>
    <col min="3590" max="3840" width="9.1640625" style="34"/>
    <col min="3841" max="3841" width="2.5" style="34" customWidth="1"/>
    <col min="3842" max="3842" width="99.6640625" style="34" customWidth="1"/>
    <col min="3843" max="3843" width="37.6640625" style="34" customWidth="1"/>
    <col min="3844" max="3844" width="36.1640625" style="34" customWidth="1"/>
    <col min="3845" max="3845" width="24" style="34" bestFit="1" customWidth="1"/>
    <col min="3846" max="4096" width="9.1640625" style="34"/>
    <col min="4097" max="4097" width="2.5" style="34" customWidth="1"/>
    <col min="4098" max="4098" width="99.6640625" style="34" customWidth="1"/>
    <col min="4099" max="4099" width="37.6640625" style="34" customWidth="1"/>
    <col min="4100" max="4100" width="36.1640625" style="34" customWidth="1"/>
    <col min="4101" max="4101" width="24" style="34" bestFit="1" customWidth="1"/>
    <col min="4102" max="4352" width="9.1640625" style="34"/>
    <col min="4353" max="4353" width="2.5" style="34" customWidth="1"/>
    <col min="4354" max="4354" width="99.6640625" style="34" customWidth="1"/>
    <col min="4355" max="4355" width="37.6640625" style="34" customWidth="1"/>
    <col min="4356" max="4356" width="36.1640625" style="34" customWidth="1"/>
    <col min="4357" max="4357" width="24" style="34" bestFit="1" customWidth="1"/>
    <col min="4358" max="4608" width="9.1640625" style="34"/>
    <col min="4609" max="4609" width="2.5" style="34" customWidth="1"/>
    <col min="4610" max="4610" width="99.6640625" style="34" customWidth="1"/>
    <col min="4611" max="4611" width="37.6640625" style="34" customWidth="1"/>
    <col min="4612" max="4612" width="36.1640625" style="34" customWidth="1"/>
    <col min="4613" max="4613" width="24" style="34" bestFit="1" customWidth="1"/>
    <col min="4614" max="4864" width="9.1640625" style="34"/>
    <col min="4865" max="4865" width="2.5" style="34" customWidth="1"/>
    <col min="4866" max="4866" width="99.6640625" style="34" customWidth="1"/>
    <col min="4867" max="4867" width="37.6640625" style="34" customWidth="1"/>
    <col min="4868" max="4868" width="36.1640625" style="34" customWidth="1"/>
    <col min="4869" max="4869" width="24" style="34" bestFit="1" customWidth="1"/>
    <col min="4870" max="5120" width="9.1640625" style="34"/>
    <col min="5121" max="5121" width="2.5" style="34" customWidth="1"/>
    <col min="5122" max="5122" width="99.6640625" style="34" customWidth="1"/>
    <col min="5123" max="5123" width="37.6640625" style="34" customWidth="1"/>
    <col min="5124" max="5124" width="36.1640625" style="34" customWidth="1"/>
    <col min="5125" max="5125" width="24" style="34" bestFit="1" customWidth="1"/>
    <col min="5126" max="5376" width="9.1640625" style="34"/>
    <col min="5377" max="5377" width="2.5" style="34" customWidth="1"/>
    <col min="5378" max="5378" width="99.6640625" style="34" customWidth="1"/>
    <col min="5379" max="5379" width="37.6640625" style="34" customWidth="1"/>
    <col min="5380" max="5380" width="36.1640625" style="34" customWidth="1"/>
    <col min="5381" max="5381" width="24" style="34" bestFit="1" customWidth="1"/>
    <col min="5382" max="5632" width="9.1640625" style="34"/>
    <col min="5633" max="5633" width="2.5" style="34" customWidth="1"/>
    <col min="5634" max="5634" width="99.6640625" style="34" customWidth="1"/>
    <col min="5635" max="5635" width="37.6640625" style="34" customWidth="1"/>
    <col min="5636" max="5636" width="36.1640625" style="34" customWidth="1"/>
    <col min="5637" max="5637" width="24" style="34" bestFit="1" customWidth="1"/>
    <col min="5638" max="5888" width="9.1640625" style="34"/>
    <col min="5889" max="5889" width="2.5" style="34" customWidth="1"/>
    <col min="5890" max="5890" width="99.6640625" style="34" customWidth="1"/>
    <col min="5891" max="5891" width="37.6640625" style="34" customWidth="1"/>
    <col min="5892" max="5892" width="36.1640625" style="34" customWidth="1"/>
    <col min="5893" max="5893" width="24" style="34" bestFit="1" customWidth="1"/>
    <col min="5894" max="6144" width="9.1640625" style="34"/>
    <col min="6145" max="6145" width="2.5" style="34" customWidth="1"/>
    <col min="6146" max="6146" width="99.6640625" style="34" customWidth="1"/>
    <col min="6147" max="6147" width="37.6640625" style="34" customWidth="1"/>
    <col min="6148" max="6148" width="36.1640625" style="34" customWidth="1"/>
    <col min="6149" max="6149" width="24" style="34" bestFit="1" customWidth="1"/>
    <col min="6150" max="6400" width="9.1640625" style="34"/>
    <col min="6401" max="6401" width="2.5" style="34" customWidth="1"/>
    <col min="6402" max="6402" width="99.6640625" style="34" customWidth="1"/>
    <col min="6403" max="6403" width="37.6640625" style="34" customWidth="1"/>
    <col min="6404" max="6404" width="36.1640625" style="34" customWidth="1"/>
    <col min="6405" max="6405" width="24" style="34" bestFit="1" customWidth="1"/>
    <col min="6406" max="6656" width="9.1640625" style="34"/>
    <col min="6657" max="6657" width="2.5" style="34" customWidth="1"/>
    <col min="6658" max="6658" width="99.6640625" style="34" customWidth="1"/>
    <col min="6659" max="6659" width="37.6640625" style="34" customWidth="1"/>
    <col min="6660" max="6660" width="36.1640625" style="34" customWidth="1"/>
    <col min="6661" max="6661" width="24" style="34" bestFit="1" customWidth="1"/>
    <col min="6662" max="6912" width="9.1640625" style="34"/>
    <col min="6913" max="6913" width="2.5" style="34" customWidth="1"/>
    <col min="6914" max="6914" width="99.6640625" style="34" customWidth="1"/>
    <col min="6915" max="6915" width="37.6640625" style="34" customWidth="1"/>
    <col min="6916" max="6916" width="36.1640625" style="34" customWidth="1"/>
    <col min="6917" max="6917" width="24" style="34" bestFit="1" customWidth="1"/>
    <col min="6918" max="7168" width="9.1640625" style="34"/>
    <col min="7169" max="7169" width="2.5" style="34" customWidth="1"/>
    <col min="7170" max="7170" width="99.6640625" style="34" customWidth="1"/>
    <col min="7171" max="7171" width="37.6640625" style="34" customWidth="1"/>
    <col min="7172" max="7172" width="36.1640625" style="34" customWidth="1"/>
    <col min="7173" max="7173" width="24" style="34" bestFit="1" customWidth="1"/>
    <col min="7174" max="7424" width="9.1640625" style="34"/>
    <col min="7425" max="7425" width="2.5" style="34" customWidth="1"/>
    <col min="7426" max="7426" width="99.6640625" style="34" customWidth="1"/>
    <col min="7427" max="7427" width="37.6640625" style="34" customWidth="1"/>
    <col min="7428" max="7428" width="36.1640625" style="34" customWidth="1"/>
    <col min="7429" max="7429" width="24" style="34" bestFit="1" customWidth="1"/>
    <col min="7430" max="7680" width="9.1640625" style="34"/>
    <col min="7681" max="7681" width="2.5" style="34" customWidth="1"/>
    <col min="7682" max="7682" width="99.6640625" style="34" customWidth="1"/>
    <col min="7683" max="7683" width="37.6640625" style="34" customWidth="1"/>
    <col min="7684" max="7684" width="36.1640625" style="34" customWidth="1"/>
    <col min="7685" max="7685" width="24" style="34" bestFit="1" customWidth="1"/>
    <col min="7686" max="7936" width="9.1640625" style="34"/>
    <col min="7937" max="7937" width="2.5" style="34" customWidth="1"/>
    <col min="7938" max="7938" width="99.6640625" style="34" customWidth="1"/>
    <col min="7939" max="7939" width="37.6640625" style="34" customWidth="1"/>
    <col min="7940" max="7940" width="36.1640625" style="34" customWidth="1"/>
    <col min="7941" max="7941" width="24" style="34" bestFit="1" customWidth="1"/>
    <col min="7942" max="8192" width="9.1640625" style="34"/>
    <col min="8193" max="8193" width="2.5" style="34" customWidth="1"/>
    <col min="8194" max="8194" width="99.6640625" style="34" customWidth="1"/>
    <col min="8195" max="8195" width="37.6640625" style="34" customWidth="1"/>
    <col min="8196" max="8196" width="36.1640625" style="34" customWidth="1"/>
    <col min="8197" max="8197" width="24" style="34" bestFit="1" customWidth="1"/>
    <col min="8198" max="8448" width="9.1640625" style="34"/>
    <col min="8449" max="8449" width="2.5" style="34" customWidth="1"/>
    <col min="8450" max="8450" width="99.6640625" style="34" customWidth="1"/>
    <col min="8451" max="8451" width="37.6640625" style="34" customWidth="1"/>
    <col min="8452" max="8452" width="36.1640625" style="34" customWidth="1"/>
    <col min="8453" max="8453" width="24" style="34" bestFit="1" customWidth="1"/>
    <col min="8454" max="8704" width="9.1640625" style="34"/>
    <col min="8705" max="8705" width="2.5" style="34" customWidth="1"/>
    <col min="8706" max="8706" width="99.6640625" style="34" customWidth="1"/>
    <col min="8707" max="8707" width="37.6640625" style="34" customWidth="1"/>
    <col min="8708" max="8708" width="36.1640625" style="34" customWidth="1"/>
    <col min="8709" max="8709" width="24" style="34" bestFit="1" customWidth="1"/>
    <col min="8710" max="8960" width="9.1640625" style="34"/>
    <col min="8961" max="8961" width="2.5" style="34" customWidth="1"/>
    <col min="8962" max="8962" width="99.6640625" style="34" customWidth="1"/>
    <col min="8963" max="8963" width="37.6640625" style="34" customWidth="1"/>
    <col min="8964" max="8964" width="36.1640625" style="34" customWidth="1"/>
    <col min="8965" max="8965" width="24" style="34" bestFit="1" customWidth="1"/>
    <col min="8966" max="9216" width="9.1640625" style="34"/>
    <col min="9217" max="9217" width="2.5" style="34" customWidth="1"/>
    <col min="9218" max="9218" width="99.6640625" style="34" customWidth="1"/>
    <col min="9219" max="9219" width="37.6640625" style="34" customWidth="1"/>
    <col min="9220" max="9220" width="36.1640625" style="34" customWidth="1"/>
    <col min="9221" max="9221" width="24" style="34" bestFit="1" customWidth="1"/>
    <col min="9222" max="9472" width="9.1640625" style="34"/>
    <col min="9473" max="9473" width="2.5" style="34" customWidth="1"/>
    <col min="9474" max="9474" width="99.6640625" style="34" customWidth="1"/>
    <col min="9475" max="9475" width="37.6640625" style="34" customWidth="1"/>
    <col min="9476" max="9476" width="36.1640625" style="34" customWidth="1"/>
    <col min="9477" max="9477" width="24" style="34" bestFit="1" customWidth="1"/>
    <col min="9478" max="9728" width="9.1640625" style="34"/>
    <col min="9729" max="9729" width="2.5" style="34" customWidth="1"/>
    <col min="9730" max="9730" width="99.6640625" style="34" customWidth="1"/>
    <col min="9731" max="9731" width="37.6640625" style="34" customWidth="1"/>
    <col min="9732" max="9732" width="36.1640625" style="34" customWidth="1"/>
    <col min="9733" max="9733" width="24" style="34" bestFit="1" customWidth="1"/>
    <col min="9734" max="9984" width="9.1640625" style="34"/>
    <col min="9985" max="9985" width="2.5" style="34" customWidth="1"/>
    <col min="9986" max="9986" width="99.6640625" style="34" customWidth="1"/>
    <col min="9987" max="9987" width="37.6640625" style="34" customWidth="1"/>
    <col min="9988" max="9988" width="36.1640625" style="34" customWidth="1"/>
    <col min="9989" max="9989" width="24" style="34" bestFit="1" customWidth="1"/>
    <col min="9990" max="10240" width="9.1640625" style="34"/>
    <col min="10241" max="10241" width="2.5" style="34" customWidth="1"/>
    <col min="10242" max="10242" width="99.6640625" style="34" customWidth="1"/>
    <col min="10243" max="10243" width="37.6640625" style="34" customWidth="1"/>
    <col min="10244" max="10244" width="36.1640625" style="34" customWidth="1"/>
    <col min="10245" max="10245" width="24" style="34" bestFit="1" customWidth="1"/>
    <col min="10246" max="10496" width="9.1640625" style="34"/>
    <col min="10497" max="10497" width="2.5" style="34" customWidth="1"/>
    <col min="10498" max="10498" width="99.6640625" style="34" customWidth="1"/>
    <col min="10499" max="10499" width="37.6640625" style="34" customWidth="1"/>
    <col min="10500" max="10500" width="36.1640625" style="34" customWidth="1"/>
    <col min="10501" max="10501" width="24" style="34" bestFit="1" customWidth="1"/>
    <col min="10502" max="10752" width="9.1640625" style="34"/>
    <col min="10753" max="10753" width="2.5" style="34" customWidth="1"/>
    <col min="10754" max="10754" width="99.6640625" style="34" customWidth="1"/>
    <col min="10755" max="10755" width="37.6640625" style="34" customWidth="1"/>
    <col min="10756" max="10756" width="36.1640625" style="34" customWidth="1"/>
    <col min="10757" max="10757" width="24" style="34" bestFit="1" customWidth="1"/>
    <col min="10758" max="11008" width="9.1640625" style="34"/>
    <col min="11009" max="11009" width="2.5" style="34" customWidth="1"/>
    <col min="11010" max="11010" width="99.6640625" style="34" customWidth="1"/>
    <col min="11011" max="11011" width="37.6640625" style="34" customWidth="1"/>
    <col min="11012" max="11012" width="36.1640625" style="34" customWidth="1"/>
    <col min="11013" max="11013" width="24" style="34" bestFit="1" customWidth="1"/>
    <col min="11014" max="11264" width="9.1640625" style="34"/>
    <col min="11265" max="11265" width="2.5" style="34" customWidth="1"/>
    <col min="11266" max="11266" width="99.6640625" style="34" customWidth="1"/>
    <col min="11267" max="11267" width="37.6640625" style="34" customWidth="1"/>
    <col min="11268" max="11268" width="36.1640625" style="34" customWidth="1"/>
    <col min="11269" max="11269" width="24" style="34" bestFit="1" customWidth="1"/>
    <col min="11270" max="11520" width="9.1640625" style="34"/>
    <col min="11521" max="11521" width="2.5" style="34" customWidth="1"/>
    <col min="11522" max="11522" width="99.6640625" style="34" customWidth="1"/>
    <col min="11523" max="11523" width="37.6640625" style="34" customWidth="1"/>
    <col min="11524" max="11524" width="36.1640625" style="34" customWidth="1"/>
    <col min="11525" max="11525" width="24" style="34" bestFit="1" customWidth="1"/>
    <col min="11526" max="11776" width="9.1640625" style="34"/>
    <col min="11777" max="11777" width="2.5" style="34" customWidth="1"/>
    <col min="11778" max="11778" width="99.6640625" style="34" customWidth="1"/>
    <col min="11779" max="11779" width="37.6640625" style="34" customWidth="1"/>
    <col min="11780" max="11780" width="36.1640625" style="34" customWidth="1"/>
    <col min="11781" max="11781" width="24" style="34" bestFit="1" customWidth="1"/>
    <col min="11782" max="12032" width="9.1640625" style="34"/>
    <col min="12033" max="12033" width="2.5" style="34" customWidth="1"/>
    <col min="12034" max="12034" width="99.6640625" style="34" customWidth="1"/>
    <col min="12035" max="12035" width="37.6640625" style="34" customWidth="1"/>
    <col min="12036" max="12036" width="36.1640625" style="34" customWidth="1"/>
    <col min="12037" max="12037" width="24" style="34" bestFit="1" customWidth="1"/>
    <col min="12038" max="12288" width="9.1640625" style="34"/>
    <col min="12289" max="12289" width="2.5" style="34" customWidth="1"/>
    <col min="12290" max="12290" width="99.6640625" style="34" customWidth="1"/>
    <col min="12291" max="12291" width="37.6640625" style="34" customWidth="1"/>
    <col min="12292" max="12292" width="36.1640625" style="34" customWidth="1"/>
    <col min="12293" max="12293" width="24" style="34" bestFit="1" customWidth="1"/>
    <col min="12294" max="12544" width="9.1640625" style="34"/>
    <col min="12545" max="12545" width="2.5" style="34" customWidth="1"/>
    <col min="12546" max="12546" width="99.6640625" style="34" customWidth="1"/>
    <col min="12547" max="12547" width="37.6640625" style="34" customWidth="1"/>
    <col min="12548" max="12548" width="36.1640625" style="34" customWidth="1"/>
    <col min="12549" max="12549" width="24" style="34" bestFit="1" customWidth="1"/>
    <col min="12550" max="12800" width="9.1640625" style="34"/>
    <col min="12801" max="12801" width="2.5" style="34" customWidth="1"/>
    <col min="12802" max="12802" width="99.6640625" style="34" customWidth="1"/>
    <col min="12803" max="12803" width="37.6640625" style="34" customWidth="1"/>
    <col min="12804" max="12804" width="36.1640625" style="34" customWidth="1"/>
    <col min="12805" max="12805" width="24" style="34" bestFit="1" customWidth="1"/>
    <col min="12806" max="13056" width="9.1640625" style="34"/>
    <col min="13057" max="13057" width="2.5" style="34" customWidth="1"/>
    <col min="13058" max="13058" width="99.6640625" style="34" customWidth="1"/>
    <col min="13059" max="13059" width="37.6640625" style="34" customWidth="1"/>
    <col min="13060" max="13060" width="36.1640625" style="34" customWidth="1"/>
    <col min="13061" max="13061" width="24" style="34" bestFit="1" customWidth="1"/>
    <col min="13062" max="13312" width="9.1640625" style="34"/>
    <col min="13313" max="13313" width="2.5" style="34" customWidth="1"/>
    <col min="13314" max="13314" width="99.6640625" style="34" customWidth="1"/>
    <col min="13315" max="13315" width="37.6640625" style="34" customWidth="1"/>
    <col min="13316" max="13316" width="36.1640625" style="34" customWidth="1"/>
    <col min="13317" max="13317" width="24" style="34" bestFit="1" customWidth="1"/>
    <col min="13318" max="13568" width="9.1640625" style="34"/>
    <col min="13569" max="13569" width="2.5" style="34" customWidth="1"/>
    <col min="13570" max="13570" width="99.6640625" style="34" customWidth="1"/>
    <col min="13571" max="13571" width="37.6640625" style="34" customWidth="1"/>
    <col min="13572" max="13572" width="36.1640625" style="34" customWidth="1"/>
    <col min="13573" max="13573" width="24" style="34" bestFit="1" customWidth="1"/>
    <col min="13574" max="13824" width="9.1640625" style="34"/>
    <col min="13825" max="13825" width="2.5" style="34" customWidth="1"/>
    <col min="13826" max="13826" width="99.6640625" style="34" customWidth="1"/>
    <col min="13827" max="13827" width="37.6640625" style="34" customWidth="1"/>
    <col min="13828" max="13828" width="36.1640625" style="34" customWidth="1"/>
    <col min="13829" max="13829" width="24" style="34" bestFit="1" customWidth="1"/>
    <col min="13830" max="14080" width="9.1640625" style="34"/>
    <col min="14081" max="14081" width="2.5" style="34" customWidth="1"/>
    <col min="14082" max="14082" width="99.6640625" style="34" customWidth="1"/>
    <col min="14083" max="14083" width="37.6640625" style="34" customWidth="1"/>
    <col min="14084" max="14084" width="36.1640625" style="34" customWidth="1"/>
    <col min="14085" max="14085" width="24" style="34" bestFit="1" customWidth="1"/>
    <col min="14086" max="14336" width="9.1640625" style="34"/>
    <col min="14337" max="14337" width="2.5" style="34" customWidth="1"/>
    <col min="14338" max="14338" width="99.6640625" style="34" customWidth="1"/>
    <col min="14339" max="14339" width="37.6640625" style="34" customWidth="1"/>
    <col min="14340" max="14340" width="36.1640625" style="34" customWidth="1"/>
    <col min="14341" max="14341" width="24" style="34" bestFit="1" customWidth="1"/>
    <col min="14342" max="14592" width="9.1640625" style="34"/>
    <col min="14593" max="14593" width="2.5" style="34" customWidth="1"/>
    <col min="14594" max="14594" width="99.6640625" style="34" customWidth="1"/>
    <col min="14595" max="14595" width="37.6640625" style="34" customWidth="1"/>
    <col min="14596" max="14596" width="36.1640625" style="34" customWidth="1"/>
    <col min="14597" max="14597" width="24" style="34" bestFit="1" customWidth="1"/>
    <col min="14598" max="14848" width="9.1640625" style="34"/>
    <col min="14849" max="14849" width="2.5" style="34" customWidth="1"/>
    <col min="14850" max="14850" width="99.6640625" style="34" customWidth="1"/>
    <col min="14851" max="14851" width="37.6640625" style="34" customWidth="1"/>
    <col min="14852" max="14852" width="36.1640625" style="34" customWidth="1"/>
    <col min="14853" max="14853" width="24" style="34" bestFit="1" customWidth="1"/>
    <col min="14854" max="15104" width="9.1640625" style="34"/>
    <col min="15105" max="15105" width="2.5" style="34" customWidth="1"/>
    <col min="15106" max="15106" width="99.6640625" style="34" customWidth="1"/>
    <col min="15107" max="15107" width="37.6640625" style="34" customWidth="1"/>
    <col min="15108" max="15108" width="36.1640625" style="34" customWidth="1"/>
    <col min="15109" max="15109" width="24" style="34" bestFit="1" customWidth="1"/>
    <col min="15110" max="15360" width="9.1640625" style="34"/>
    <col min="15361" max="15361" width="2.5" style="34" customWidth="1"/>
    <col min="15362" max="15362" width="99.6640625" style="34" customWidth="1"/>
    <col min="15363" max="15363" width="37.6640625" style="34" customWidth="1"/>
    <col min="15364" max="15364" width="36.1640625" style="34" customWidth="1"/>
    <col min="15365" max="15365" width="24" style="34" bestFit="1" customWidth="1"/>
    <col min="15366" max="15616" width="9.1640625" style="34"/>
    <col min="15617" max="15617" width="2.5" style="34" customWidth="1"/>
    <col min="15618" max="15618" width="99.6640625" style="34" customWidth="1"/>
    <col min="15619" max="15619" width="37.6640625" style="34" customWidth="1"/>
    <col min="15620" max="15620" width="36.1640625" style="34" customWidth="1"/>
    <col min="15621" max="15621" width="24" style="34" bestFit="1" customWidth="1"/>
    <col min="15622" max="15872" width="9.1640625" style="34"/>
    <col min="15873" max="15873" width="2.5" style="34" customWidth="1"/>
    <col min="15874" max="15874" width="99.6640625" style="34" customWidth="1"/>
    <col min="15875" max="15875" width="37.6640625" style="34" customWidth="1"/>
    <col min="15876" max="15876" width="36.1640625" style="34" customWidth="1"/>
    <col min="15877" max="15877" width="24" style="34" bestFit="1" customWidth="1"/>
    <col min="15878" max="16128" width="9.1640625" style="34"/>
    <col min="16129" max="16129" width="2.5" style="34" customWidth="1"/>
    <col min="16130" max="16130" width="99.6640625" style="34" customWidth="1"/>
    <col min="16131" max="16131" width="37.6640625" style="34" customWidth="1"/>
    <col min="16132" max="16132" width="36.1640625" style="34" customWidth="1"/>
    <col min="16133" max="16133" width="24" style="34" bestFit="1" customWidth="1"/>
    <col min="16134" max="16384" width="9.1640625" style="34"/>
  </cols>
  <sheetData>
    <row r="1" spans="2:6">
      <c r="B1" s="183" t="s">
        <v>271</v>
      </c>
    </row>
    <row r="2" spans="2:6" ht="21" customHeight="1">
      <c r="B2" s="80"/>
      <c r="D2" s="355" t="s">
        <v>467</v>
      </c>
      <c r="E2" s="355"/>
      <c r="F2" s="355"/>
    </row>
    <row r="3" spans="2:6" ht="20">
      <c r="B3" s="144" t="s">
        <v>491</v>
      </c>
      <c r="D3" s="355"/>
      <c r="E3" s="355"/>
      <c r="F3" s="355"/>
    </row>
    <row r="4" spans="2:6">
      <c r="B4" s="66"/>
      <c r="C4" s="66"/>
      <c r="D4" s="355"/>
      <c r="E4" s="355"/>
      <c r="F4" s="355"/>
    </row>
    <row r="5" spans="2:6" ht="15" customHeight="1">
      <c r="B5" s="84" t="s">
        <v>463</v>
      </c>
      <c r="E5" s="66"/>
      <c r="F5" s="69"/>
    </row>
    <row r="6" spans="2:6">
      <c r="B6" s="52" t="s">
        <v>460</v>
      </c>
      <c r="D6" s="352" t="s">
        <v>464</v>
      </c>
      <c r="E6" s="66"/>
      <c r="F6" s="55"/>
    </row>
    <row r="7" spans="2:6">
      <c r="B7" s="52" t="s">
        <v>461</v>
      </c>
      <c r="D7" s="353"/>
      <c r="E7" s="66"/>
      <c r="F7" s="55"/>
    </row>
    <row r="8" spans="2:6">
      <c r="B8" s="52" t="s">
        <v>462</v>
      </c>
      <c r="D8" s="354"/>
      <c r="E8" s="66"/>
      <c r="F8" s="55"/>
    </row>
    <row r="9" spans="2:6">
      <c r="B9" s="66"/>
      <c r="C9" s="66"/>
      <c r="D9" s="66"/>
      <c r="E9" s="66"/>
      <c r="F9" s="55"/>
    </row>
    <row r="10" spans="2:6">
      <c r="B10" s="70" t="s">
        <v>246</v>
      </c>
      <c r="C10" s="71"/>
      <c r="D10" s="66"/>
      <c r="E10" s="66"/>
      <c r="F10" s="55"/>
    </row>
    <row r="11" spans="2:6">
      <c r="B11" s="51" t="s">
        <v>153</v>
      </c>
      <c r="C11" s="351"/>
      <c r="D11" s="351"/>
      <c r="E11" s="66"/>
      <c r="F11" s="55"/>
    </row>
    <row r="12" spans="2:6">
      <c r="B12" s="51" t="s">
        <v>148</v>
      </c>
      <c r="C12" s="351"/>
      <c r="D12" s="351"/>
      <c r="E12" s="66"/>
      <c r="F12" s="55"/>
    </row>
    <row r="13" spans="2:6">
      <c r="B13" s="51" t="s">
        <v>150</v>
      </c>
      <c r="C13" s="351"/>
      <c r="D13" s="351"/>
      <c r="E13" s="66"/>
      <c r="F13" s="55"/>
    </row>
    <row r="14" spans="2:6">
      <c r="B14" s="51" t="s">
        <v>147</v>
      </c>
      <c r="C14" s="351"/>
      <c r="D14" s="351"/>
      <c r="E14" s="66"/>
      <c r="F14" s="55"/>
    </row>
    <row r="15" spans="2:6">
      <c r="B15" s="51" t="s">
        <v>151</v>
      </c>
      <c r="C15" s="351"/>
      <c r="D15" s="351"/>
      <c r="E15" s="66"/>
      <c r="F15" s="55"/>
    </row>
    <row r="16" spans="2:6">
      <c r="B16" s="51" t="s">
        <v>152</v>
      </c>
      <c r="C16" s="351"/>
      <c r="D16" s="351"/>
      <c r="E16" s="66"/>
      <c r="F16" s="55"/>
    </row>
    <row r="17" spans="2:6">
      <c r="B17" s="51" t="s">
        <v>154</v>
      </c>
      <c r="C17" s="351"/>
      <c r="D17" s="351"/>
      <c r="E17" s="66"/>
      <c r="F17" s="55"/>
    </row>
    <row r="18" spans="2:6">
      <c r="B18" s="51" t="s">
        <v>465</v>
      </c>
      <c r="C18" s="351"/>
      <c r="D18" s="351"/>
      <c r="E18" s="66"/>
      <c r="F18" s="55"/>
    </row>
    <row r="19" spans="2:6">
      <c r="B19" s="51" t="s">
        <v>123</v>
      </c>
      <c r="C19" s="351"/>
      <c r="D19" s="351"/>
      <c r="E19" s="66"/>
      <c r="F19" s="55"/>
    </row>
    <row r="20" spans="2:6">
      <c r="B20" s="51" t="s">
        <v>124</v>
      </c>
      <c r="C20" s="351"/>
      <c r="D20" s="351"/>
      <c r="E20" s="66"/>
      <c r="F20" s="55"/>
    </row>
    <row r="21" spans="2:6">
      <c r="B21" s="51" t="s">
        <v>247</v>
      </c>
      <c r="C21" s="351"/>
      <c r="D21" s="351"/>
      <c r="E21" s="66"/>
      <c r="F21" s="55"/>
    </row>
    <row r="22" spans="2:6">
      <c r="B22" s="51" t="s">
        <v>125</v>
      </c>
      <c r="C22" s="356" t="s">
        <v>215</v>
      </c>
      <c r="D22" s="356"/>
      <c r="E22" s="66"/>
      <c r="F22" s="55"/>
    </row>
    <row r="23" spans="2:6">
      <c r="B23" s="51" t="s">
        <v>248</v>
      </c>
      <c r="C23" s="351" t="s">
        <v>466</v>
      </c>
      <c r="D23" s="351"/>
      <c r="E23" s="66"/>
      <c r="F23" s="55"/>
    </row>
    <row r="24" spans="2:6">
      <c r="B24" s="52" t="s">
        <v>249</v>
      </c>
      <c r="C24" s="351"/>
      <c r="D24" s="351"/>
      <c r="E24" s="66"/>
      <c r="F24" s="55"/>
    </row>
    <row r="25" spans="2:6">
      <c r="B25" s="73"/>
      <c r="C25" s="74"/>
      <c r="D25" s="66"/>
      <c r="E25" s="66"/>
      <c r="F25" s="55"/>
    </row>
    <row r="26" spans="2:6">
      <c r="B26" s="101" t="s">
        <v>291</v>
      </c>
      <c r="C26" s="122" t="s">
        <v>250</v>
      </c>
      <c r="D26" s="66"/>
      <c r="E26" s="66"/>
      <c r="F26" s="55"/>
    </row>
    <row r="27" spans="2:6" ht="16">
      <c r="B27" s="102" t="s">
        <v>292</v>
      </c>
      <c r="C27" s="100" t="s">
        <v>215</v>
      </c>
      <c r="D27" s="66"/>
      <c r="E27" s="66"/>
      <c r="F27" s="55"/>
    </row>
    <row r="28" spans="2:6" ht="16">
      <c r="B28" s="102" t="s">
        <v>293</v>
      </c>
      <c r="C28" s="100" t="s">
        <v>215</v>
      </c>
      <c r="D28" s="66"/>
      <c r="E28" s="66"/>
      <c r="F28" s="55"/>
    </row>
    <row r="29" spans="2:6" ht="16">
      <c r="B29" s="102" t="s">
        <v>294</v>
      </c>
      <c r="C29" s="100" t="s">
        <v>215</v>
      </c>
      <c r="D29" s="66"/>
      <c r="E29" s="66"/>
      <c r="F29" s="55"/>
    </row>
    <row r="30" spans="2:6" ht="16">
      <c r="B30" s="102" t="s">
        <v>295</v>
      </c>
      <c r="C30" s="100" t="s">
        <v>215</v>
      </c>
      <c r="D30" s="66"/>
      <c r="E30" s="66"/>
      <c r="F30" s="55"/>
    </row>
    <row r="31" spans="2:6">
      <c r="B31" s="75"/>
      <c r="C31" s="76"/>
      <c r="D31" s="66"/>
      <c r="E31" s="66"/>
      <c r="F31" s="55"/>
    </row>
    <row r="32" spans="2:6">
      <c r="B32" s="101" t="s">
        <v>513</v>
      </c>
      <c r="C32" s="122" t="s">
        <v>283</v>
      </c>
      <c r="D32" s="122" t="s">
        <v>479</v>
      </c>
      <c r="E32" s="66"/>
      <c r="F32" s="55"/>
    </row>
    <row r="33" spans="2:6">
      <c r="B33" s="102" t="s">
        <v>514</v>
      </c>
      <c r="C33" s="167"/>
      <c r="D33" s="100"/>
      <c r="E33" s="66"/>
      <c r="F33" s="55"/>
    </row>
    <row r="34" spans="2:6">
      <c r="B34" s="102" t="s">
        <v>515</v>
      </c>
      <c r="C34" s="167"/>
      <c r="D34" s="100"/>
      <c r="E34" s="66"/>
      <c r="F34" s="55"/>
    </row>
    <row r="35" spans="2:6">
      <c r="B35" s="102" t="s">
        <v>516</v>
      </c>
      <c r="C35" s="167"/>
      <c r="D35" s="100"/>
      <c r="E35" s="66"/>
      <c r="F35" s="55"/>
    </row>
    <row r="36" spans="2:6">
      <c r="B36" s="102" t="s">
        <v>517</v>
      </c>
      <c r="C36" s="167"/>
      <c r="D36" s="100"/>
      <c r="E36" s="66"/>
      <c r="F36" s="55"/>
    </row>
    <row r="37" spans="2:6">
      <c r="B37" s="102" t="s">
        <v>518</v>
      </c>
      <c r="C37" s="167"/>
      <c r="D37" s="100"/>
      <c r="E37" s="66"/>
      <c r="F37" s="55"/>
    </row>
    <row r="38" spans="2:6">
      <c r="B38" s="102" t="s">
        <v>519</v>
      </c>
      <c r="C38" s="167"/>
      <c r="D38" s="100"/>
      <c r="E38" s="66"/>
      <c r="F38" s="55"/>
    </row>
    <row r="39" spans="2:6">
      <c r="B39" s="102" t="s">
        <v>520</v>
      </c>
      <c r="C39" s="167"/>
      <c r="D39" s="100"/>
      <c r="E39" s="66"/>
      <c r="F39" s="55"/>
    </row>
    <row r="40" spans="2:6">
      <c r="B40" s="102" t="s">
        <v>521</v>
      </c>
      <c r="C40" s="167"/>
      <c r="D40" s="100"/>
      <c r="E40" s="66"/>
      <c r="F40" s="55"/>
    </row>
    <row r="41" spans="2:6">
      <c r="B41" s="73"/>
      <c r="C41" s="74"/>
      <c r="D41" s="66"/>
      <c r="E41" s="66"/>
      <c r="F41" s="55"/>
    </row>
    <row r="42" spans="2:6">
      <c r="B42" s="70" t="s">
        <v>296</v>
      </c>
      <c r="C42" s="66"/>
      <c r="D42" s="66"/>
      <c r="E42" s="66"/>
      <c r="F42" s="55"/>
    </row>
    <row r="43" spans="2:6">
      <c r="B43" s="70" t="s">
        <v>245</v>
      </c>
      <c r="C43" s="66"/>
      <c r="D43" s="66"/>
      <c r="E43" s="66"/>
      <c r="F43" s="55"/>
    </row>
    <row r="44" spans="2:6">
      <c r="B44" s="52" t="s">
        <v>251</v>
      </c>
      <c r="C44" s="72"/>
      <c r="D44" s="66"/>
      <c r="E44" s="66"/>
      <c r="F44" s="55"/>
    </row>
    <row r="45" spans="2:6">
      <c r="B45" s="52" t="s">
        <v>214</v>
      </c>
      <c r="C45" s="72"/>
      <c r="D45" s="66"/>
      <c r="E45" s="66"/>
      <c r="F45" s="55"/>
    </row>
    <row r="46" spans="2:6">
      <c r="B46" s="52" t="s">
        <v>252</v>
      </c>
      <c r="C46" s="72"/>
      <c r="D46" s="66"/>
      <c r="E46" s="66"/>
      <c r="F46" s="55"/>
    </row>
    <row r="47" spans="2:6">
      <c r="B47" s="77" t="s">
        <v>253</v>
      </c>
      <c r="C47" s="78">
        <f>SUM(C44+C45-C46)</f>
        <v>0</v>
      </c>
      <c r="D47" s="66"/>
      <c r="E47" s="66"/>
      <c r="F47" s="55"/>
    </row>
    <row r="48" spans="2:6">
      <c r="B48" s="75"/>
      <c r="C48" s="76"/>
      <c r="D48" s="66"/>
      <c r="E48" s="66"/>
      <c r="F48" s="55"/>
    </row>
    <row r="49" spans="1:9" s="104" customFormat="1" ht="14">
      <c r="A49" s="106"/>
      <c r="B49" s="116" t="s">
        <v>297</v>
      </c>
    </row>
    <row r="50" spans="1:9" s="104" customFormat="1" ht="14">
      <c r="A50" s="106"/>
      <c r="B50" s="117" t="s">
        <v>298</v>
      </c>
    </row>
    <row r="51" spans="1:9" s="104" customFormat="1">
      <c r="A51" s="106"/>
      <c r="B51" s="119" t="s">
        <v>254</v>
      </c>
      <c r="C51" s="118"/>
    </row>
    <row r="52" spans="1:9" s="104" customFormat="1">
      <c r="A52" s="106"/>
      <c r="B52" s="119" t="s">
        <v>255</v>
      </c>
      <c r="C52" s="118"/>
    </row>
    <row r="53" spans="1:9" s="104" customFormat="1">
      <c r="A53" s="106"/>
      <c r="B53" s="119" t="s">
        <v>256</v>
      </c>
      <c r="C53" s="118"/>
    </row>
    <row r="54" spans="1:9" s="104" customFormat="1">
      <c r="A54" s="106"/>
      <c r="B54" s="119" t="s">
        <v>257</v>
      </c>
      <c r="C54" s="118"/>
    </row>
    <row r="55" spans="1:9" s="104" customFormat="1">
      <c r="A55" s="106"/>
      <c r="B55" s="119" t="s">
        <v>258</v>
      </c>
      <c r="C55" s="118"/>
      <c r="D55" s="106"/>
    </row>
    <row r="56" spans="1:9" s="104" customFormat="1" ht="14">
      <c r="A56" s="106"/>
      <c r="B56" s="117" t="s">
        <v>299</v>
      </c>
    </row>
    <row r="57" spans="1:9" s="104" customFormat="1">
      <c r="A57" s="106"/>
      <c r="B57" s="119" t="s">
        <v>40</v>
      </c>
      <c r="C57" s="118"/>
    </row>
    <row r="58" spans="1:9" s="104" customFormat="1">
      <c r="A58" s="106"/>
      <c r="B58" s="119" t="s">
        <v>300</v>
      </c>
      <c r="C58" s="118"/>
    </row>
    <row r="59" spans="1:9" s="104" customFormat="1">
      <c r="A59" s="103"/>
      <c r="B59" s="119" t="s">
        <v>68</v>
      </c>
      <c r="C59" s="118"/>
      <c r="I59" s="107"/>
    </row>
    <row r="60" spans="1:9" s="104" customFormat="1">
      <c r="A60" s="106"/>
      <c r="B60" s="119" t="s">
        <v>44</v>
      </c>
      <c r="C60" s="118"/>
    </row>
    <row r="61" spans="1:9" s="104" customFormat="1" ht="14">
      <c r="A61" s="106"/>
      <c r="B61" s="120" t="s">
        <v>301</v>
      </c>
    </row>
    <row r="62" spans="1:9" s="104" customFormat="1">
      <c r="A62" s="106"/>
      <c r="B62" s="119" t="s">
        <v>302</v>
      </c>
      <c r="C62" s="118"/>
    </row>
    <row r="63" spans="1:9" s="104" customFormat="1">
      <c r="A63" s="106"/>
      <c r="B63" s="119" t="s">
        <v>303</v>
      </c>
      <c r="C63" s="118"/>
    </row>
    <row r="64" spans="1:9" s="104" customFormat="1">
      <c r="A64" s="106"/>
      <c r="B64" s="119" t="s">
        <v>468</v>
      </c>
      <c r="C64" s="118"/>
    </row>
    <row r="65" spans="1:3" s="104" customFormat="1" ht="14">
      <c r="A65" s="106"/>
      <c r="B65" s="120" t="s">
        <v>304</v>
      </c>
    </row>
    <row r="66" spans="1:3" s="104" customFormat="1">
      <c r="A66" s="106"/>
      <c r="B66" s="119" t="s">
        <v>305</v>
      </c>
      <c r="C66" s="118"/>
    </row>
    <row r="67" spans="1:3" s="104" customFormat="1">
      <c r="A67" s="106"/>
      <c r="B67" s="119" t="s">
        <v>306</v>
      </c>
      <c r="C67" s="118"/>
    </row>
    <row r="68" spans="1:3" s="104" customFormat="1">
      <c r="A68" s="106"/>
      <c r="B68" s="119" t="s">
        <v>307</v>
      </c>
      <c r="C68" s="118"/>
    </row>
    <row r="69" spans="1:3" s="104" customFormat="1">
      <c r="A69" s="106"/>
      <c r="B69" s="119" t="s">
        <v>308</v>
      </c>
      <c r="C69" s="118"/>
    </row>
    <row r="70" spans="1:3" s="104" customFormat="1">
      <c r="A70" s="106"/>
      <c r="B70" s="119" t="s">
        <v>309</v>
      </c>
      <c r="C70" s="118"/>
    </row>
    <row r="71" spans="1:3" s="104" customFormat="1">
      <c r="A71" s="106"/>
      <c r="B71" s="119" t="s">
        <v>310</v>
      </c>
      <c r="C71" s="118"/>
    </row>
    <row r="72" spans="1:3" s="104" customFormat="1" ht="14">
      <c r="A72" s="106"/>
      <c r="B72" s="120" t="s">
        <v>311</v>
      </c>
    </row>
    <row r="73" spans="1:3" s="104" customFormat="1">
      <c r="A73" s="106"/>
      <c r="B73" s="119" t="s">
        <v>312</v>
      </c>
      <c r="C73" s="118"/>
    </row>
    <row r="74" spans="1:3" s="104" customFormat="1">
      <c r="A74" s="106"/>
      <c r="B74" s="119" t="s">
        <v>313</v>
      </c>
      <c r="C74" s="118"/>
    </row>
    <row r="75" spans="1:3" s="104" customFormat="1">
      <c r="A75" s="106"/>
      <c r="B75" s="119" t="s">
        <v>314</v>
      </c>
      <c r="C75" s="118"/>
    </row>
    <row r="76" spans="1:3" s="104" customFormat="1" ht="14">
      <c r="A76" s="106"/>
      <c r="B76" s="120" t="s">
        <v>315</v>
      </c>
    </row>
    <row r="77" spans="1:3" s="104" customFormat="1">
      <c r="A77" s="106"/>
      <c r="B77" s="119" t="s">
        <v>316</v>
      </c>
      <c r="C77" s="118"/>
    </row>
    <row r="78" spans="1:3" s="104" customFormat="1">
      <c r="A78" s="106"/>
      <c r="B78" s="119" t="s">
        <v>317</v>
      </c>
      <c r="C78" s="118"/>
    </row>
    <row r="79" spans="1:3" s="104" customFormat="1">
      <c r="A79" s="106"/>
      <c r="B79" s="119" t="s">
        <v>318</v>
      </c>
      <c r="C79" s="118"/>
    </row>
    <row r="80" spans="1:3" s="104" customFormat="1">
      <c r="A80" s="106"/>
      <c r="B80" s="119" t="s">
        <v>319</v>
      </c>
      <c r="C80" s="118"/>
    </row>
    <row r="81" spans="1:4" s="104" customFormat="1" ht="14">
      <c r="A81" s="106"/>
      <c r="B81" s="120" t="s">
        <v>320</v>
      </c>
    </row>
    <row r="82" spans="1:4" s="104" customFormat="1">
      <c r="A82" s="106"/>
      <c r="B82" s="119" t="s">
        <v>321</v>
      </c>
      <c r="C82" s="118"/>
      <c r="D82" s="108"/>
    </row>
    <row r="83" spans="1:4" s="104" customFormat="1">
      <c r="A83" s="106"/>
      <c r="B83" s="119" t="s">
        <v>322</v>
      </c>
      <c r="C83" s="118"/>
      <c r="D83" s="108"/>
    </row>
    <row r="84" spans="1:4" s="104" customFormat="1">
      <c r="A84" s="106"/>
      <c r="B84" s="119" t="s">
        <v>323</v>
      </c>
      <c r="C84" s="118"/>
      <c r="D84" s="108"/>
    </row>
    <row r="85" spans="1:4" s="104" customFormat="1">
      <c r="A85" s="106"/>
      <c r="B85" s="119" t="s">
        <v>324</v>
      </c>
      <c r="C85" s="118"/>
      <c r="D85" s="108"/>
    </row>
    <row r="86" spans="1:4" s="104" customFormat="1">
      <c r="A86" s="106"/>
      <c r="B86" s="119" t="s">
        <v>325</v>
      </c>
      <c r="C86" s="118"/>
      <c r="D86" s="108"/>
    </row>
    <row r="87" spans="1:4" s="104" customFormat="1">
      <c r="A87" s="106"/>
      <c r="B87" s="119" t="s">
        <v>326</v>
      </c>
      <c r="C87" s="118"/>
      <c r="D87" s="108"/>
    </row>
    <row r="88" spans="1:4" s="104" customFormat="1">
      <c r="A88" s="103"/>
      <c r="B88" s="119" t="s">
        <v>259</v>
      </c>
      <c r="C88" s="118"/>
    </row>
    <row r="89" spans="1:4" s="104" customFormat="1" ht="14">
      <c r="A89" s="106"/>
      <c r="B89" s="120" t="s">
        <v>327</v>
      </c>
      <c r="D89" s="108"/>
    </row>
    <row r="90" spans="1:4" s="104" customFormat="1">
      <c r="A90" s="106"/>
      <c r="B90" s="119" t="s">
        <v>32</v>
      </c>
      <c r="C90" s="118"/>
      <c r="D90" s="108"/>
    </row>
    <row r="91" spans="1:4" s="104" customFormat="1">
      <c r="A91" s="106"/>
      <c r="B91" s="119" t="s">
        <v>328</v>
      </c>
      <c r="C91" s="118"/>
      <c r="D91" s="108"/>
    </row>
    <row r="92" spans="1:4" s="104" customFormat="1">
      <c r="A92" s="106"/>
      <c r="B92" s="119" t="s">
        <v>329</v>
      </c>
      <c r="C92" s="118"/>
      <c r="D92" s="108"/>
    </row>
    <row r="93" spans="1:4" s="104" customFormat="1">
      <c r="A93" s="106"/>
      <c r="B93" s="119" t="s">
        <v>330</v>
      </c>
      <c r="C93" s="118"/>
      <c r="D93" s="108"/>
    </row>
    <row r="94" spans="1:4" s="104" customFormat="1">
      <c r="A94" s="106"/>
      <c r="B94" s="119" t="s">
        <v>331</v>
      </c>
      <c r="C94" s="118"/>
      <c r="D94" s="108"/>
    </row>
    <row r="95" spans="1:4" s="104" customFormat="1">
      <c r="A95" s="106"/>
      <c r="B95" s="119" t="s">
        <v>332</v>
      </c>
      <c r="C95" s="118"/>
      <c r="D95" s="108"/>
    </row>
    <row r="96" spans="1:4" s="104" customFormat="1">
      <c r="A96" s="106"/>
      <c r="B96" s="119" t="s">
        <v>333</v>
      </c>
      <c r="C96" s="118"/>
      <c r="D96" s="108"/>
    </row>
    <row r="97" spans="1:4" s="104" customFormat="1" ht="14">
      <c r="A97" s="106"/>
      <c r="B97" s="120" t="s">
        <v>334</v>
      </c>
      <c r="D97" s="108"/>
    </row>
    <row r="98" spans="1:4" s="104" customFormat="1">
      <c r="A98" s="106"/>
      <c r="B98" s="119" t="s">
        <v>49</v>
      </c>
      <c r="C98" s="118"/>
    </row>
    <row r="99" spans="1:4" s="104" customFormat="1">
      <c r="A99" s="106"/>
      <c r="B99" s="119" t="s">
        <v>335</v>
      </c>
      <c r="C99" s="118"/>
      <c r="D99" s="108"/>
    </row>
    <row r="100" spans="1:4" s="104" customFormat="1">
      <c r="A100" s="106"/>
      <c r="B100" s="119" t="s">
        <v>336</v>
      </c>
      <c r="C100" s="118"/>
      <c r="D100" s="108"/>
    </row>
    <row r="101" spans="1:4" s="104" customFormat="1">
      <c r="A101" s="106"/>
      <c r="B101" s="119" t="s">
        <v>337</v>
      </c>
      <c r="C101" s="118"/>
      <c r="D101" s="108"/>
    </row>
    <row r="102" spans="1:4" s="104" customFormat="1">
      <c r="A102" s="106"/>
      <c r="B102" s="119" t="s">
        <v>338</v>
      </c>
      <c r="C102" s="118"/>
      <c r="D102" s="108"/>
    </row>
    <row r="103" spans="1:4" s="104" customFormat="1" ht="14">
      <c r="A103" s="106"/>
      <c r="B103" s="120" t="s">
        <v>339</v>
      </c>
      <c r="D103" s="108"/>
    </row>
    <row r="104" spans="1:4" s="104" customFormat="1">
      <c r="A104" s="106"/>
      <c r="B104" s="119" t="s">
        <v>34</v>
      </c>
      <c r="C104" s="118"/>
    </row>
    <row r="105" spans="1:4" s="104" customFormat="1">
      <c r="A105" s="106"/>
      <c r="B105" s="119" t="s">
        <v>46</v>
      </c>
      <c r="C105" s="118"/>
    </row>
    <row r="106" spans="1:4" s="104" customFormat="1">
      <c r="A106" s="106"/>
      <c r="B106" s="119" t="s">
        <v>340</v>
      </c>
      <c r="C106" s="118"/>
    </row>
    <row r="107" spans="1:4" s="104" customFormat="1">
      <c r="A107" s="106"/>
      <c r="B107" s="119" t="s">
        <v>341</v>
      </c>
      <c r="C107" s="118"/>
    </row>
    <row r="108" spans="1:4" s="104" customFormat="1">
      <c r="A108" s="106"/>
      <c r="B108" s="119" t="s">
        <v>342</v>
      </c>
      <c r="C108" s="118"/>
    </row>
    <row r="109" spans="1:4" s="104" customFormat="1">
      <c r="A109" s="106"/>
      <c r="B109" s="119" t="s">
        <v>343</v>
      </c>
      <c r="C109" s="118"/>
    </row>
    <row r="110" spans="1:4" s="104" customFormat="1">
      <c r="A110" s="106"/>
      <c r="B110" s="119" t="s">
        <v>344</v>
      </c>
      <c r="C110" s="118"/>
    </row>
    <row r="111" spans="1:4" s="104" customFormat="1">
      <c r="A111" s="106"/>
      <c r="B111" s="119" t="s">
        <v>39</v>
      </c>
      <c r="C111" s="118"/>
    </row>
    <row r="112" spans="1:4" s="104" customFormat="1" ht="14">
      <c r="A112" s="106"/>
      <c r="B112" s="120" t="s">
        <v>345</v>
      </c>
    </row>
    <row r="113" spans="1:6" s="104" customFormat="1">
      <c r="A113" s="106"/>
      <c r="B113" s="119" t="s">
        <v>346</v>
      </c>
      <c r="C113" s="118"/>
    </row>
    <row r="114" spans="1:6" s="104" customFormat="1">
      <c r="A114" s="106"/>
      <c r="B114" s="119" t="s">
        <v>347</v>
      </c>
      <c r="C114" s="118"/>
    </row>
    <row r="115" spans="1:6" s="104" customFormat="1">
      <c r="A115" s="106"/>
      <c r="B115" s="119" t="s">
        <v>348</v>
      </c>
      <c r="C115" s="118"/>
    </row>
    <row r="116" spans="1:6" s="104" customFormat="1">
      <c r="A116" s="103"/>
      <c r="B116" s="119" t="s">
        <v>56</v>
      </c>
      <c r="C116" s="118"/>
    </row>
    <row r="117" spans="1:6" s="104" customFormat="1" ht="14">
      <c r="A117" s="103"/>
      <c r="B117" s="120" t="s">
        <v>349</v>
      </c>
    </row>
    <row r="118" spans="1:6" s="104" customFormat="1">
      <c r="A118" s="103"/>
      <c r="B118" s="119" t="s">
        <v>350</v>
      </c>
      <c r="C118" s="118"/>
      <c r="E118" s="109"/>
      <c r="F118" s="108"/>
    </row>
    <row r="119" spans="1:6" s="104" customFormat="1">
      <c r="A119" s="103"/>
      <c r="B119" s="119" t="s">
        <v>351</v>
      </c>
      <c r="C119" s="118"/>
      <c r="E119" s="107"/>
      <c r="F119" s="108"/>
    </row>
    <row r="120" spans="1:6" s="104" customFormat="1">
      <c r="A120" s="106"/>
      <c r="B120" s="119" t="s">
        <v>51</v>
      </c>
      <c r="C120" s="118"/>
    </row>
    <row r="121" spans="1:6" s="104" customFormat="1">
      <c r="A121" s="106"/>
      <c r="B121" s="119" t="s">
        <v>352</v>
      </c>
      <c r="C121" s="118"/>
    </row>
    <row r="122" spans="1:6" s="104" customFormat="1">
      <c r="A122" s="106"/>
      <c r="B122" s="119" t="s">
        <v>353</v>
      </c>
      <c r="C122" s="118"/>
    </row>
    <row r="123" spans="1:6" s="104" customFormat="1" ht="14">
      <c r="A123" s="106"/>
      <c r="B123" s="120" t="s">
        <v>354</v>
      </c>
    </row>
    <row r="124" spans="1:6" s="104" customFormat="1">
      <c r="A124" s="106"/>
      <c r="B124" s="119" t="s">
        <v>65</v>
      </c>
      <c r="C124" s="118"/>
    </row>
    <row r="125" spans="1:6" s="104" customFormat="1">
      <c r="A125" s="106"/>
      <c r="B125" s="119" t="s">
        <v>197</v>
      </c>
      <c r="C125" s="118"/>
    </row>
    <row r="126" spans="1:6" s="104" customFormat="1">
      <c r="A126" s="106"/>
      <c r="B126" s="119" t="s">
        <v>355</v>
      </c>
      <c r="C126" s="118"/>
    </row>
    <row r="127" spans="1:6" s="104" customFormat="1">
      <c r="A127" s="106"/>
      <c r="B127" s="119" t="s">
        <v>356</v>
      </c>
      <c r="C127" s="118"/>
    </row>
    <row r="128" spans="1:6" s="104" customFormat="1">
      <c r="A128" s="106"/>
      <c r="B128" s="119" t="s">
        <v>4</v>
      </c>
      <c r="C128" s="118"/>
    </row>
    <row r="129" spans="1:6" s="104" customFormat="1">
      <c r="A129" s="106"/>
      <c r="B129" s="119" t="s">
        <v>13</v>
      </c>
      <c r="C129" s="118"/>
    </row>
    <row r="130" spans="1:6" s="104" customFormat="1">
      <c r="A130" s="106"/>
      <c r="B130" s="119" t="s">
        <v>14</v>
      </c>
      <c r="C130" s="118"/>
    </row>
    <row r="131" spans="1:6" s="104" customFormat="1">
      <c r="A131" s="106"/>
      <c r="B131" s="119" t="s">
        <v>357</v>
      </c>
      <c r="C131" s="118"/>
    </row>
    <row r="132" spans="1:6" s="104" customFormat="1">
      <c r="A132" s="106"/>
      <c r="B132" s="119" t="s">
        <v>195</v>
      </c>
      <c r="C132" s="118"/>
    </row>
    <row r="133" spans="1:6" s="104" customFormat="1">
      <c r="A133" s="106"/>
      <c r="B133" s="119" t="s">
        <v>358</v>
      </c>
      <c r="C133" s="118"/>
    </row>
    <row r="134" spans="1:6" s="104" customFormat="1">
      <c r="A134" s="106"/>
      <c r="B134" s="119" t="s">
        <v>210</v>
      </c>
      <c r="C134" s="118"/>
    </row>
    <row r="135" spans="1:6" s="104" customFormat="1">
      <c r="A135" s="106"/>
      <c r="B135" s="119" t="s">
        <v>54</v>
      </c>
      <c r="C135" s="118"/>
    </row>
    <row r="136" spans="1:6" s="104" customFormat="1">
      <c r="A136" s="106"/>
      <c r="B136" s="119" t="s">
        <v>359</v>
      </c>
      <c r="C136" s="118"/>
    </row>
    <row r="137" spans="1:6" s="104" customFormat="1">
      <c r="A137" s="103"/>
      <c r="B137" s="119" t="s">
        <v>55</v>
      </c>
      <c r="C137" s="118"/>
    </row>
    <row r="138" spans="1:6" s="104" customFormat="1">
      <c r="A138" s="103"/>
      <c r="B138" s="119" t="s">
        <v>62</v>
      </c>
      <c r="C138" s="118"/>
      <c r="E138" s="108"/>
      <c r="F138" s="108"/>
    </row>
    <row r="139" spans="1:6" s="104" customFormat="1">
      <c r="A139" s="103"/>
      <c r="B139" s="119" t="s">
        <v>63</v>
      </c>
      <c r="C139" s="118"/>
    </row>
    <row r="140" spans="1:6" s="104" customFormat="1" ht="14">
      <c r="A140" s="106"/>
      <c r="B140" s="120" t="s">
        <v>360</v>
      </c>
    </row>
    <row r="141" spans="1:6" s="104" customFormat="1">
      <c r="A141" s="106"/>
      <c r="B141" s="119" t="s">
        <v>361</v>
      </c>
      <c r="C141" s="118"/>
    </row>
    <row r="142" spans="1:6" s="104" customFormat="1">
      <c r="A142" s="106"/>
      <c r="B142" s="119" t="s">
        <v>362</v>
      </c>
      <c r="C142" s="118"/>
    </row>
    <row r="143" spans="1:6" s="104" customFormat="1">
      <c r="A143" s="106"/>
      <c r="B143" s="119" t="s">
        <v>363</v>
      </c>
      <c r="C143" s="118"/>
    </row>
    <row r="144" spans="1:6" s="104" customFormat="1">
      <c r="A144" s="103"/>
      <c r="B144" s="119" t="s">
        <v>364</v>
      </c>
      <c r="C144" s="118"/>
    </row>
    <row r="145" spans="1:3" s="104" customFormat="1" ht="14">
      <c r="A145" s="106"/>
      <c r="B145" s="120" t="s">
        <v>365</v>
      </c>
    </row>
    <row r="146" spans="1:3" s="104" customFormat="1">
      <c r="A146" s="106"/>
      <c r="B146" s="119" t="s">
        <v>366</v>
      </c>
      <c r="C146" s="118"/>
    </row>
    <row r="147" spans="1:3" s="104" customFormat="1">
      <c r="A147" s="106"/>
      <c r="B147" s="119" t="s">
        <v>367</v>
      </c>
      <c r="C147" s="118"/>
    </row>
    <row r="148" spans="1:3" s="104" customFormat="1">
      <c r="A148" s="106"/>
      <c r="B148" s="119" t="s">
        <v>368</v>
      </c>
      <c r="C148" s="118"/>
    </row>
    <row r="149" spans="1:3" s="104" customFormat="1" ht="14">
      <c r="A149" s="106"/>
      <c r="B149" s="120" t="s">
        <v>369</v>
      </c>
    </row>
    <row r="150" spans="1:3" s="104" customFormat="1">
      <c r="A150" s="106"/>
      <c r="B150" s="119" t="s">
        <v>370</v>
      </c>
      <c r="C150" s="118"/>
    </row>
    <row r="151" spans="1:3" s="104" customFormat="1">
      <c r="A151" s="106"/>
      <c r="B151" s="119" t="s">
        <v>371</v>
      </c>
      <c r="C151" s="118"/>
    </row>
    <row r="152" spans="1:3" s="104" customFormat="1">
      <c r="A152" s="106"/>
      <c r="B152" s="119" t="s">
        <v>372</v>
      </c>
      <c r="C152" s="118"/>
    </row>
    <row r="153" spans="1:3" s="104" customFormat="1" ht="14">
      <c r="A153" s="106"/>
      <c r="B153" s="120" t="s">
        <v>373</v>
      </c>
    </row>
    <row r="154" spans="1:3" s="104" customFormat="1">
      <c r="A154" s="106"/>
      <c r="B154" s="119" t="s">
        <v>374</v>
      </c>
      <c r="C154" s="118"/>
    </row>
    <row r="155" spans="1:3" s="104" customFormat="1">
      <c r="A155" s="106"/>
      <c r="B155" s="119" t="s">
        <v>375</v>
      </c>
      <c r="C155" s="118"/>
    </row>
    <row r="156" spans="1:3" s="104" customFormat="1">
      <c r="A156" s="106"/>
      <c r="B156" s="119" t="s">
        <v>376</v>
      </c>
      <c r="C156" s="118"/>
    </row>
    <row r="157" spans="1:3" s="104" customFormat="1">
      <c r="A157" s="106"/>
      <c r="B157" s="119" t="s">
        <v>377</v>
      </c>
      <c r="C157" s="118"/>
    </row>
    <row r="158" spans="1:3" s="104" customFormat="1">
      <c r="A158" s="106"/>
      <c r="B158" s="119" t="s">
        <v>378</v>
      </c>
      <c r="C158" s="118"/>
    </row>
    <row r="159" spans="1:3" s="104" customFormat="1">
      <c r="A159" s="106"/>
      <c r="B159" s="119" t="s">
        <v>379</v>
      </c>
      <c r="C159" s="118"/>
    </row>
    <row r="160" spans="1:3" s="104" customFormat="1">
      <c r="A160" s="106"/>
      <c r="B160" s="119" t="s">
        <v>380</v>
      </c>
      <c r="C160" s="118"/>
    </row>
    <row r="161" spans="1:4" s="104" customFormat="1">
      <c r="A161" s="106"/>
      <c r="B161" s="119" t="s">
        <v>381</v>
      </c>
      <c r="C161" s="118"/>
    </row>
    <row r="162" spans="1:4" s="104" customFormat="1">
      <c r="A162" s="106"/>
      <c r="B162" s="119" t="s">
        <v>382</v>
      </c>
      <c r="C162" s="118"/>
    </row>
    <row r="163" spans="1:4" s="104" customFormat="1">
      <c r="A163" s="106"/>
      <c r="B163" s="119" t="s">
        <v>383</v>
      </c>
      <c r="C163" s="118"/>
    </row>
    <row r="164" spans="1:4" s="104" customFormat="1" ht="14">
      <c r="A164" s="106"/>
      <c r="B164" s="120" t="s">
        <v>384</v>
      </c>
    </row>
    <row r="165" spans="1:4" s="104" customFormat="1">
      <c r="A165" s="106"/>
      <c r="B165" s="119" t="s">
        <v>385</v>
      </c>
      <c r="C165" s="118"/>
    </row>
    <row r="166" spans="1:4" s="104" customFormat="1">
      <c r="A166" s="106"/>
      <c r="B166" s="119" t="s">
        <v>41</v>
      </c>
      <c r="C166" s="118"/>
    </row>
    <row r="167" spans="1:4" s="104" customFormat="1">
      <c r="A167" s="106"/>
      <c r="B167" s="119" t="s">
        <v>43</v>
      </c>
      <c r="C167" s="118"/>
    </row>
    <row r="168" spans="1:4" s="104" customFormat="1">
      <c r="A168" s="106"/>
      <c r="B168" s="119" t="s">
        <v>198</v>
      </c>
      <c r="C168" s="118"/>
      <c r="D168" s="110"/>
    </row>
    <row r="169" spans="1:4" s="104" customFormat="1">
      <c r="A169" s="106"/>
      <c r="B169" s="119" t="s">
        <v>386</v>
      </c>
      <c r="C169" s="118"/>
    </row>
    <row r="170" spans="1:4" s="104" customFormat="1">
      <c r="A170" s="103"/>
      <c r="B170" s="119" t="s">
        <v>387</v>
      </c>
      <c r="C170" s="118"/>
    </row>
    <row r="171" spans="1:4" s="104" customFormat="1">
      <c r="A171" s="103"/>
      <c r="B171" s="119" t="s">
        <v>388</v>
      </c>
      <c r="C171" s="118"/>
    </row>
    <row r="172" spans="1:4" s="104" customFormat="1" ht="14">
      <c r="A172" s="103"/>
      <c r="B172" s="120" t="s">
        <v>389</v>
      </c>
    </row>
    <row r="173" spans="1:4" s="104" customFormat="1" ht="14">
      <c r="A173" s="103"/>
      <c r="B173" s="121" t="s">
        <v>390</v>
      </c>
    </row>
    <row r="174" spans="1:4" s="104" customFormat="1">
      <c r="A174" s="103"/>
      <c r="B174" s="119" t="s">
        <v>391</v>
      </c>
      <c r="C174" s="118"/>
    </row>
    <row r="175" spans="1:4" s="104" customFormat="1">
      <c r="A175" s="103"/>
      <c r="B175" s="119" t="s">
        <v>392</v>
      </c>
      <c r="C175" s="118"/>
    </row>
    <row r="176" spans="1:4" s="104" customFormat="1">
      <c r="A176" s="103"/>
      <c r="B176" s="119" t="s">
        <v>393</v>
      </c>
      <c r="C176" s="118"/>
    </row>
    <row r="177" spans="1:5" s="104" customFormat="1">
      <c r="A177" s="103"/>
      <c r="B177" s="119" t="s">
        <v>394</v>
      </c>
      <c r="C177" s="118"/>
    </row>
    <row r="178" spans="1:5" s="104" customFormat="1" ht="14">
      <c r="A178" s="103"/>
      <c r="B178" s="121" t="s">
        <v>395</v>
      </c>
    </row>
    <row r="179" spans="1:5" s="104" customFormat="1">
      <c r="B179" s="119" t="s">
        <v>396</v>
      </c>
      <c r="C179" s="118"/>
    </row>
    <row r="180" spans="1:5" s="104" customFormat="1">
      <c r="B180" s="119" t="s">
        <v>397</v>
      </c>
      <c r="C180" s="118"/>
    </row>
    <row r="181" spans="1:5" s="104" customFormat="1">
      <c r="B181" s="119" t="s">
        <v>398</v>
      </c>
      <c r="C181" s="118"/>
    </row>
    <row r="182" spans="1:5" s="104" customFormat="1">
      <c r="B182" s="119" t="s">
        <v>399</v>
      </c>
      <c r="C182" s="118"/>
    </row>
    <row r="183" spans="1:5" s="104" customFormat="1">
      <c r="B183" s="119" t="s">
        <v>400</v>
      </c>
      <c r="C183" s="118"/>
    </row>
    <row r="184" spans="1:5" s="104" customFormat="1">
      <c r="B184" s="119" t="s">
        <v>401</v>
      </c>
      <c r="C184" s="118"/>
    </row>
    <row r="185" spans="1:5" s="104" customFormat="1" ht="14">
      <c r="B185" s="121" t="s">
        <v>402</v>
      </c>
    </row>
    <row r="186" spans="1:5" s="104" customFormat="1">
      <c r="B186" s="119" t="s">
        <v>403</v>
      </c>
      <c r="C186" s="118"/>
    </row>
    <row r="187" spans="1:5" s="104" customFormat="1">
      <c r="B187" s="119" t="s">
        <v>404</v>
      </c>
      <c r="C187" s="118"/>
    </row>
    <row r="188" spans="1:5" s="104" customFormat="1">
      <c r="B188" s="119" t="s">
        <v>405</v>
      </c>
      <c r="C188" s="118"/>
    </row>
    <row r="189" spans="1:5" s="104" customFormat="1" ht="14">
      <c r="B189" s="120" t="s">
        <v>406</v>
      </c>
    </row>
    <row r="190" spans="1:5" s="104" customFormat="1">
      <c r="B190" s="119" t="s">
        <v>407</v>
      </c>
      <c r="C190" s="118"/>
      <c r="E190" s="111"/>
    </row>
    <row r="191" spans="1:5" s="104" customFormat="1">
      <c r="B191" s="119" t="s">
        <v>408</v>
      </c>
      <c r="C191" s="118"/>
      <c r="E191" s="111"/>
    </row>
    <row r="192" spans="1:5" s="104" customFormat="1">
      <c r="B192" s="119" t="s">
        <v>409</v>
      </c>
      <c r="C192" s="118"/>
    </row>
    <row r="193" spans="2:3" s="104" customFormat="1">
      <c r="B193" s="119" t="s">
        <v>410</v>
      </c>
      <c r="C193" s="118"/>
    </row>
    <row r="194" spans="2:3" s="104" customFormat="1">
      <c r="B194" s="119" t="s">
        <v>411</v>
      </c>
      <c r="C194" s="118"/>
    </row>
    <row r="195" spans="2:3" s="104" customFormat="1">
      <c r="B195" s="119" t="s">
        <v>412</v>
      </c>
      <c r="C195" s="118"/>
    </row>
    <row r="196" spans="2:3" s="104" customFormat="1">
      <c r="B196" s="119" t="s">
        <v>413</v>
      </c>
      <c r="C196" s="118"/>
    </row>
    <row r="197" spans="2:3" s="104" customFormat="1">
      <c r="B197" s="119" t="s">
        <v>414</v>
      </c>
      <c r="C197" s="118"/>
    </row>
    <row r="198" spans="2:3" s="104" customFormat="1">
      <c r="B198" s="119" t="s">
        <v>415</v>
      </c>
      <c r="C198" s="118"/>
    </row>
    <row r="199" spans="2:3" s="104" customFormat="1" ht="14">
      <c r="B199" s="120" t="s">
        <v>416</v>
      </c>
    </row>
    <row r="200" spans="2:3" s="104" customFormat="1">
      <c r="B200" s="119" t="s">
        <v>176</v>
      </c>
      <c r="C200" s="118"/>
    </row>
    <row r="201" spans="2:3" s="104" customFormat="1">
      <c r="B201" s="119" t="s">
        <v>417</v>
      </c>
      <c r="C201" s="118"/>
    </row>
    <row r="202" spans="2:3" s="104" customFormat="1">
      <c r="B202" s="119" t="s">
        <v>418</v>
      </c>
      <c r="C202" s="118"/>
    </row>
    <row r="203" spans="2:3" s="104" customFormat="1">
      <c r="B203" s="119" t="s">
        <v>419</v>
      </c>
      <c r="C203" s="118"/>
    </row>
    <row r="204" spans="2:3" s="104" customFormat="1">
      <c r="B204" s="119" t="s">
        <v>420</v>
      </c>
      <c r="C204" s="118"/>
    </row>
    <row r="205" spans="2:3" s="104" customFormat="1">
      <c r="B205" s="119" t="s">
        <v>421</v>
      </c>
      <c r="C205" s="118"/>
    </row>
    <row r="206" spans="2:3" s="104" customFormat="1">
      <c r="B206" s="119" t="s">
        <v>422</v>
      </c>
      <c r="C206" s="118"/>
    </row>
    <row r="207" spans="2:3" s="104" customFormat="1" ht="14">
      <c r="B207" s="120" t="s">
        <v>423</v>
      </c>
    </row>
    <row r="208" spans="2:3" s="104" customFormat="1">
      <c r="B208" s="119" t="s">
        <v>424</v>
      </c>
      <c r="C208" s="118"/>
    </row>
    <row r="209" spans="1:3" s="104" customFormat="1">
      <c r="B209" s="119" t="s">
        <v>425</v>
      </c>
      <c r="C209" s="118"/>
    </row>
    <row r="210" spans="1:3" s="104" customFormat="1">
      <c r="B210" s="119" t="s">
        <v>426</v>
      </c>
      <c r="C210" s="118"/>
    </row>
    <row r="211" spans="1:3" s="104" customFormat="1">
      <c r="A211" s="103"/>
      <c r="B211" s="119" t="s">
        <v>427</v>
      </c>
      <c r="C211" s="118"/>
    </row>
    <row r="212" spans="1:3" s="104" customFormat="1">
      <c r="A212" s="103"/>
      <c r="B212" s="119" t="s">
        <v>428</v>
      </c>
      <c r="C212" s="118"/>
    </row>
    <row r="213" spans="1:3" s="104" customFormat="1">
      <c r="A213" s="103"/>
      <c r="B213" s="119" t="s">
        <v>429</v>
      </c>
      <c r="C213" s="118"/>
    </row>
    <row r="214" spans="1:3" s="104" customFormat="1">
      <c r="A214" s="103"/>
      <c r="B214" s="119" t="s">
        <v>430</v>
      </c>
      <c r="C214" s="118"/>
    </row>
    <row r="215" spans="1:3" s="104" customFormat="1">
      <c r="A215" s="103"/>
      <c r="B215" s="119" t="s">
        <v>431</v>
      </c>
      <c r="C215" s="118"/>
    </row>
    <row r="216" spans="1:3" s="104" customFormat="1" ht="14">
      <c r="A216" s="103"/>
      <c r="B216" s="120" t="s">
        <v>432</v>
      </c>
    </row>
    <row r="217" spans="1:3" s="104" customFormat="1">
      <c r="A217" s="106"/>
      <c r="B217" s="119" t="s">
        <v>433</v>
      </c>
      <c r="C217" s="118"/>
    </row>
    <row r="218" spans="1:3" s="104" customFormat="1">
      <c r="A218" s="106"/>
      <c r="B218" s="119" t="s">
        <v>434</v>
      </c>
      <c r="C218" s="118"/>
    </row>
    <row r="219" spans="1:3" s="104" customFormat="1">
      <c r="A219" s="106"/>
      <c r="B219" s="119" t="s">
        <v>435</v>
      </c>
      <c r="C219" s="118"/>
    </row>
    <row r="220" spans="1:3" s="104" customFormat="1">
      <c r="A220" s="106"/>
      <c r="B220" s="119" t="s">
        <v>436</v>
      </c>
      <c r="C220" s="118"/>
    </row>
    <row r="221" spans="1:3" s="104" customFormat="1">
      <c r="A221" s="106"/>
      <c r="B221" s="119" t="s">
        <v>437</v>
      </c>
      <c r="C221" s="118"/>
    </row>
    <row r="222" spans="1:3" s="104" customFormat="1">
      <c r="A222" s="106"/>
      <c r="B222" s="119" t="s">
        <v>171</v>
      </c>
      <c r="C222" s="118"/>
    </row>
    <row r="223" spans="1:3" s="104" customFormat="1">
      <c r="A223" s="106"/>
      <c r="B223" s="119" t="s">
        <v>438</v>
      </c>
      <c r="C223" s="118"/>
    </row>
    <row r="224" spans="1:3" s="104" customFormat="1">
      <c r="A224" s="106"/>
      <c r="B224" s="119" t="s">
        <v>439</v>
      </c>
      <c r="C224" s="118"/>
    </row>
    <row r="225" spans="1:5" s="104" customFormat="1">
      <c r="A225" s="106"/>
      <c r="B225" s="119" t="s">
        <v>440</v>
      </c>
      <c r="C225" s="118"/>
    </row>
    <row r="226" spans="1:5" s="104" customFormat="1">
      <c r="A226" s="106"/>
      <c r="B226" s="119" t="s">
        <v>441</v>
      </c>
      <c r="C226" s="118"/>
    </row>
    <row r="227" spans="1:5" s="104" customFormat="1">
      <c r="A227" s="106"/>
      <c r="B227" s="119" t="s">
        <v>209</v>
      </c>
      <c r="C227" s="118"/>
    </row>
    <row r="228" spans="1:5" s="104" customFormat="1">
      <c r="A228" s="106"/>
      <c r="B228" s="119" t="s">
        <v>442</v>
      </c>
      <c r="C228" s="118"/>
    </row>
    <row r="229" spans="1:5" s="104" customFormat="1">
      <c r="A229" s="106"/>
      <c r="B229" s="119" t="s">
        <v>443</v>
      </c>
      <c r="C229" s="118"/>
    </row>
    <row r="230" spans="1:5" s="104" customFormat="1">
      <c r="A230" s="106"/>
      <c r="B230" s="119" t="s">
        <v>196</v>
      </c>
      <c r="C230" s="118"/>
    </row>
    <row r="231" spans="1:5" s="104" customFormat="1">
      <c r="A231" s="103"/>
      <c r="B231" s="119" t="s">
        <v>211</v>
      </c>
      <c r="C231" s="118"/>
    </row>
    <row r="232" spans="1:5" s="104" customFormat="1" ht="11">
      <c r="A232" s="103"/>
      <c r="B232" s="103"/>
      <c r="C232" s="112"/>
    </row>
    <row r="233" spans="1:5" s="104" customFormat="1" ht="11">
      <c r="A233" s="103"/>
      <c r="B233" s="105" t="s">
        <v>444</v>
      </c>
      <c r="C233" s="105" t="s">
        <v>16</v>
      </c>
      <c r="D233" s="105" t="s">
        <v>17</v>
      </c>
      <c r="E233" s="105" t="s">
        <v>70</v>
      </c>
    </row>
    <row r="234" spans="1:5" s="104" customFormat="1">
      <c r="A234" s="103"/>
      <c r="B234" s="113" t="s">
        <v>73</v>
      </c>
      <c r="C234" s="114"/>
      <c r="D234" s="27"/>
      <c r="E234" s="28"/>
    </row>
    <row r="235" spans="1:5" s="104" customFormat="1">
      <c r="A235" s="103"/>
      <c r="B235" s="115" t="s">
        <v>75</v>
      </c>
      <c r="C235" s="114"/>
      <c r="D235" s="27"/>
      <c r="E235" s="28"/>
    </row>
    <row r="236" spans="1:5" s="104" customFormat="1">
      <c r="A236" s="103"/>
      <c r="B236" s="113" t="s">
        <v>71</v>
      </c>
      <c r="C236" s="114"/>
      <c r="D236" s="27"/>
      <c r="E236" s="28"/>
    </row>
    <row r="237" spans="1:5" s="104" customFormat="1">
      <c r="A237" s="103"/>
      <c r="B237" s="115" t="s">
        <v>76</v>
      </c>
      <c r="C237" s="114"/>
      <c r="D237" s="27"/>
      <c r="E237" s="28"/>
    </row>
    <row r="238" spans="1:5" s="104" customFormat="1">
      <c r="A238" s="103"/>
      <c r="B238" s="115" t="s">
        <v>445</v>
      </c>
      <c r="C238" s="114"/>
      <c r="D238" s="27"/>
      <c r="E238" s="28"/>
    </row>
    <row r="239" spans="1:5" s="104" customFormat="1">
      <c r="A239" s="103"/>
      <c r="B239" s="115" t="s">
        <v>74</v>
      </c>
      <c r="C239" s="114"/>
      <c r="D239" s="27"/>
      <c r="E239" s="28"/>
    </row>
    <row r="240" spans="1:5" s="104" customFormat="1">
      <c r="A240" s="103"/>
      <c r="B240" s="115" t="s">
        <v>77</v>
      </c>
      <c r="C240" s="114"/>
      <c r="D240" s="27"/>
      <c r="E240" s="28"/>
    </row>
    <row r="241" spans="1:5" s="104" customFormat="1">
      <c r="A241" s="103"/>
      <c r="B241" s="115" t="s">
        <v>78</v>
      </c>
      <c r="C241" s="114"/>
      <c r="D241" s="27"/>
      <c r="E241" s="28"/>
    </row>
    <row r="242" spans="1:5" s="104" customFormat="1">
      <c r="A242" s="103"/>
      <c r="B242" s="115" t="s">
        <v>79</v>
      </c>
      <c r="C242" s="114"/>
      <c r="D242" s="27"/>
      <c r="E242" s="28"/>
    </row>
    <row r="243" spans="1:5" s="104" customFormat="1">
      <c r="B243" s="115" t="s">
        <v>446</v>
      </c>
      <c r="C243" s="114"/>
      <c r="D243" s="27"/>
      <c r="E243" s="28"/>
    </row>
    <row r="244" spans="1:5" s="104" customFormat="1">
      <c r="B244" s="115" t="s">
        <v>447</v>
      </c>
      <c r="C244" s="114"/>
      <c r="D244" s="27"/>
      <c r="E244" s="28"/>
    </row>
    <row r="245" spans="1:5" s="104" customFormat="1">
      <c r="B245" s="115" t="s">
        <v>448</v>
      </c>
      <c r="C245" s="114"/>
      <c r="D245" s="27"/>
      <c r="E245" s="28"/>
    </row>
    <row r="246" spans="1:5" s="104" customFormat="1">
      <c r="B246" s="115" t="s">
        <v>449</v>
      </c>
      <c r="C246" s="114"/>
      <c r="D246" s="27"/>
      <c r="E246" s="28"/>
    </row>
    <row r="247" spans="1:5" s="104" customFormat="1">
      <c r="B247" s="115" t="s">
        <v>450</v>
      </c>
      <c r="C247" s="114"/>
      <c r="D247" s="27"/>
      <c r="E247" s="28"/>
    </row>
    <row r="248" spans="1:5" s="104" customFormat="1">
      <c r="B248" s="115" t="s">
        <v>451</v>
      </c>
      <c r="C248" s="114"/>
      <c r="D248" s="27"/>
      <c r="E248" s="28"/>
    </row>
    <row r="249" spans="1:5" s="104" customFormat="1">
      <c r="B249" s="115" t="s">
        <v>452</v>
      </c>
      <c r="C249" s="114"/>
      <c r="D249" s="27"/>
      <c r="E249" s="28"/>
    </row>
    <row r="250" spans="1:5" s="104" customFormat="1">
      <c r="B250" s="115" t="s">
        <v>453</v>
      </c>
      <c r="C250" s="114"/>
      <c r="D250" s="27"/>
      <c r="E250" s="28"/>
    </row>
    <row r="251" spans="1:5" s="104" customFormat="1">
      <c r="B251" s="115" t="s">
        <v>454</v>
      </c>
      <c r="C251" s="114"/>
      <c r="D251" s="27"/>
      <c r="E251" s="28"/>
    </row>
    <row r="252" spans="1:5" s="104" customFormat="1">
      <c r="B252" s="113" t="s">
        <v>455</v>
      </c>
      <c r="C252" s="114"/>
      <c r="D252" s="27"/>
      <c r="E252" s="28"/>
    </row>
    <row r="253" spans="1:5" s="104" customFormat="1">
      <c r="B253" s="115" t="s">
        <v>456</v>
      </c>
      <c r="C253" s="114"/>
      <c r="D253" s="27"/>
      <c r="E253" s="28"/>
    </row>
    <row r="254" spans="1:5" s="104" customFormat="1">
      <c r="B254" s="115" t="s">
        <v>457</v>
      </c>
      <c r="C254" s="114"/>
      <c r="D254" s="27"/>
      <c r="E254" s="28"/>
    </row>
    <row r="255" spans="1:5" s="104" customFormat="1">
      <c r="B255" s="115" t="s">
        <v>458</v>
      </c>
      <c r="C255" s="114"/>
      <c r="D255" s="27"/>
      <c r="E255" s="28"/>
    </row>
    <row r="256" spans="1:5" s="104" customFormat="1">
      <c r="B256" s="115" t="s">
        <v>80</v>
      </c>
      <c r="C256" s="114"/>
      <c r="D256" s="27"/>
      <c r="E256" s="28"/>
    </row>
    <row r="257" spans="2:5" s="104" customFormat="1" ht="11">
      <c r="B257" s="103"/>
      <c r="C257" s="103"/>
      <c r="D257" s="103"/>
    </row>
    <row r="258" spans="2:5">
      <c r="D258" s="79"/>
      <c r="E258" s="79"/>
    </row>
    <row r="259" spans="2:5">
      <c r="D259" s="79"/>
      <c r="E259" s="79"/>
    </row>
    <row r="260" spans="2:5">
      <c r="D260" s="79"/>
      <c r="E260" s="79"/>
    </row>
    <row r="261" spans="2:5">
      <c r="D261" s="79"/>
      <c r="E261" s="79"/>
    </row>
    <row r="262" spans="2:5">
      <c r="D262" s="79"/>
      <c r="E262" s="79"/>
    </row>
    <row r="263" spans="2:5">
      <c r="D263" s="79"/>
      <c r="E263" s="79"/>
    </row>
  </sheetData>
  <mergeCells count="16">
    <mergeCell ref="C24:D24"/>
    <mergeCell ref="D6:D8"/>
    <mergeCell ref="D2:F4"/>
    <mergeCell ref="C19:D19"/>
    <mergeCell ref="C22:D22"/>
    <mergeCell ref="C20:D20"/>
    <mergeCell ref="C21:D21"/>
    <mergeCell ref="C23:D23"/>
    <mergeCell ref="C11:D11"/>
    <mergeCell ref="C12:D12"/>
    <mergeCell ref="C13:D13"/>
    <mergeCell ref="C14:D14"/>
    <mergeCell ref="C15:D15"/>
    <mergeCell ref="C16:D16"/>
    <mergeCell ref="C17:D17"/>
    <mergeCell ref="C18:D18"/>
  </mergeCells>
  <dataValidations xWindow="1004" yWindow="283" count="13">
    <dataValidation type="list" allowBlank="1" showInputMessage="1" showErrorMessage="1" sqref="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C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C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C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C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C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C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C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C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C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C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C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C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C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C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xr:uid="{00000000-0002-0000-0500-000000000000}">
      <formula1>"&lt;Select&gt;, Cash, Accrual"</formula1>
    </dataValidation>
    <dataValidation type="list" allowBlank="1" showInputMessage="1" showErrorMessage="1" sqref="WVK983170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xr:uid="{00000000-0002-0000-0500-000001000000}">
      <formula1>"Cash, Accrual"</formula1>
    </dataValidation>
    <dataValidation type="list" allowBlank="1" showInputMessage="1" showErrorMessage="1" sqref="C65670:C65677 IY65670:IY65677 SU65670:SU65677 ACQ65670:ACQ65677 AMM65670:AMM65677 AWI65670:AWI65677 BGE65670:BGE65677 BQA65670:BQA65677 BZW65670:BZW65677 CJS65670:CJS65677 CTO65670:CTO65677 DDK65670:DDK65677 DNG65670:DNG65677 DXC65670:DXC65677 EGY65670:EGY65677 EQU65670:EQU65677 FAQ65670:FAQ65677 FKM65670:FKM65677 FUI65670:FUI65677 GEE65670:GEE65677 GOA65670:GOA65677 GXW65670:GXW65677 HHS65670:HHS65677 HRO65670:HRO65677 IBK65670:IBK65677 ILG65670:ILG65677 IVC65670:IVC65677 JEY65670:JEY65677 JOU65670:JOU65677 JYQ65670:JYQ65677 KIM65670:KIM65677 KSI65670:KSI65677 LCE65670:LCE65677 LMA65670:LMA65677 LVW65670:LVW65677 MFS65670:MFS65677 MPO65670:MPO65677 MZK65670:MZK65677 NJG65670:NJG65677 NTC65670:NTC65677 OCY65670:OCY65677 OMU65670:OMU65677 OWQ65670:OWQ65677 PGM65670:PGM65677 PQI65670:PQI65677 QAE65670:QAE65677 QKA65670:QKA65677 QTW65670:QTW65677 RDS65670:RDS65677 RNO65670:RNO65677 RXK65670:RXK65677 SHG65670:SHG65677 SRC65670:SRC65677 TAY65670:TAY65677 TKU65670:TKU65677 TUQ65670:TUQ65677 UEM65670:UEM65677 UOI65670:UOI65677 UYE65670:UYE65677 VIA65670:VIA65677 VRW65670:VRW65677 WBS65670:WBS65677 WLO65670:WLO65677 WVK65670:WVK65677 C131206:C131213 IY131206:IY131213 SU131206:SU131213 ACQ131206:ACQ131213 AMM131206:AMM131213 AWI131206:AWI131213 BGE131206:BGE131213 BQA131206:BQA131213 BZW131206:BZW131213 CJS131206:CJS131213 CTO131206:CTO131213 DDK131206:DDK131213 DNG131206:DNG131213 DXC131206:DXC131213 EGY131206:EGY131213 EQU131206:EQU131213 FAQ131206:FAQ131213 FKM131206:FKM131213 FUI131206:FUI131213 GEE131206:GEE131213 GOA131206:GOA131213 GXW131206:GXW131213 HHS131206:HHS131213 HRO131206:HRO131213 IBK131206:IBK131213 ILG131206:ILG131213 IVC131206:IVC131213 JEY131206:JEY131213 JOU131206:JOU131213 JYQ131206:JYQ131213 KIM131206:KIM131213 KSI131206:KSI131213 LCE131206:LCE131213 LMA131206:LMA131213 LVW131206:LVW131213 MFS131206:MFS131213 MPO131206:MPO131213 MZK131206:MZK131213 NJG131206:NJG131213 NTC131206:NTC131213 OCY131206:OCY131213 OMU131206:OMU131213 OWQ131206:OWQ131213 PGM131206:PGM131213 PQI131206:PQI131213 QAE131206:QAE131213 QKA131206:QKA131213 QTW131206:QTW131213 RDS131206:RDS131213 RNO131206:RNO131213 RXK131206:RXK131213 SHG131206:SHG131213 SRC131206:SRC131213 TAY131206:TAY131213 TKU131206:TKU131213 TUQ131206:TUQ131213 UEM131206:UEM131213 UOI131206:UOI131213 UYE131206:UYE131213 VIA131206:VIA131213 VRW131206:VRW131213 WBS131206:WBS131213 WLO131206:WLO131213 WVK131206:WVK131213 C196742:C196749 IY196742:IY196749 SU196742:SU196749 ACQ196742:ACQ196749 AMM196742:AMM196749 AWI196742:AWI196749 BGE196742:BGE196749 BQA196742:BQA196749 BZW196742:BZW196749 CJS196742:CJS196749 CTO196742:CTO196749 DDK196742:DDK196749 DNG196742:DNG196749 DXC196742:DXC196749 EGY196742:EGY196749 EQU196742:EQU196749 FAQ196742:FAQ196749 FKM196742:FKM196749 FUI196742:FUI196749 GEE196742:GEE196749 GOA196742:GOA196749 GXW196742:GXW196749 HHS196742:HHS196749 HRO196742:HRO196749 IBK196742:IBK196749 ILG196742:ILG196749 IVC196742:IVC196749 JEY196742:JEY196749 JOU196742:JOU196749 JYQ196742:JYQ196749 KIM196742:KIM196749 KSI196742:KSI196749 LCE196742:LCE196749 LMA196742:LMA196749 LVW196742:LVW196749 MFS196742:MFS196749 MPO196742:MPO196749 MZK196742:MZK196749 NJG196742:NJG196749 NTC196742:NTC196749 OCY196742:OCY196749 OMU196742:OMU196749 OWQ196742:OWQ196749 PGM196742:PGM196749 PQI196742:PQI196749 QAE196742:QAE196749 QKA196742:QKA196749 QTW196742:QTW196749 RDS196742:RDS196749 RNO196742:RNO196749 RXK196742:RXK196749 SHG196742:SHG196749 SRC196742:SRC196749 TAY196742:TAY196749 TKU196742:TKU196749 TUQ196742:TUQ196749 UEM196742:UEM196749 UOI196742:UOI196749 UYE196742:UYE196749 VIA196742:VIA196749 VRW196742:VRW196749 WBS196742:WBS196749 WLO196742:WLO196749 WVK196742:WVK196749 C262278:C262285 IY262278:IY262285 SU262278:SU262285 ACQ262278:ACQ262285 AMM262278:AMM262285 AWI262278:AWI262285 BGE262278:BGE262285 BQA262278:BQA262285 BZW262278:BZW262285 CJS262278:CJS262285 CTO262278:CTO262285 DDK262278:DDK262285 DNG262278:DNG262285 DXC262278:DXC262285 EGY262278:EGY262285 EQU262278:EQU262285 FAQ262278:FAQ262285 FKM262278:FKM262285 FUI262278:FUI262285 GEE262278:GEE262285 GOA262278:GOA262285 GXW262278:GXW262285 HHS262278:HHS262285 HRO262278:HRO262285 IBK262278:IBK262285 ILG262278:ILG262285 IVC262278:IVC262285 JEY262278:JEY262285 JOU262278:JOU262285 JYQ262278:JYQ262285 KIM262278:KIM262285 KSI262278:KSI262285 LCE262278:LCE262285 LMA262278:LMA262285 LVW262278:LVW262285 MFS262278:MFS262285 MPO262278:MPO262285 MZK262278:MZK262285 NJG262278:NJG262285 NTC262278:NTC262285 OCY262278:OCY262285 OMU262278:OMU262285 OWQ262278:OWQ262285 PGM262278:PGM262285 PQI262278:PQI262285 QAE262278:QAE262285 QKA262278:QKA262285 QTW262278:QTW262285 RDS262278:RDS262285 RNO262278:RNO262285 RXK262278:RXK262285 SHG262278:SHG262285 SRC262278:SRC262285 TAY262278:TAY262285 TKU262278:TKU262285 TUQ262278:TUQ262285 UEM262278:UEM262285 UOI262278:UOI262285 UYE262278:UYE262285 VIA262278:VIA262285 VRW262278:VRW262285 WBS262278:WBS262285 WLO262278:WLO262285 WVK262278:WVK262285 C327814:C327821 IY327814:IY327821 SU327814:SU327821 ACQ327814:ACQ327821 AMM327814:AMM327821 AWI327814:AWI327821 BGE327814:BGE327821 BQA327814:BQA327821 BZW327814:BZW327821 CJS327814:CJS327821 CTO327814:CTO327821 DDK327814:DDK327821 DNG327814:DNG327821 DXC327814:DXC327821 EGY327814:EGY327821 EQU327814:EQU327821 FAQ327814:FAQ327821 FKM327814:FKM327821 FUI327814:FUI327821 GEE327814:GEE327821 GOA327814:GOA327821 GXW327814:GXW327821 HHS327814:HHS327821 HRO327814:HRO327821 IBK327814:IBK327821 ILG327814:ILG327821 IVC327814:IVC327821 JEY327814:JEY327821 JOU327814:JOU327821 JYQ327814:JYQ327821 KIM327814:KIM327821 KSI327814:KSI327821 LCE327814:LCE327821 LMA327814:LMA327821 LVW327814:LVW327821 MFS327814:MFS327821 MPO327814:MPO327821 MZK327814:MZK327821 NJG327814:NJG327821 NTC327814:NTC327821 OCY327814:OCY327821 OMU327814:OMU327821 OWQ327814:OWQ327821 PGM327814:PGM327821 PQI327814:PQI327821 QAE327814:QAE327821 QKA327814:QKA327821 QTW327814:QTW327821 RDS327814:RDS327821 RNO327814:RNO327821 RXK327814:RXK327821 SHG327814:SHG327821 SRC327814:SRC327821 TAY327814:TAY327821 TKU327814:TKU327821 TUQ327814:TUQ327821 UEM327814:UEM327821 UOI327814:UOI327821 UYE327814:UYE327821 VIA327814:VIA327821 VRW327814:VRW327821 WBS327814:WBS327821 WLO327814:WLO327821 WVK327814:WVK327821 C393350:C393357 IY393350:IY393357 SU393350:SU393357 ACQ393350:ACQ393357 AMM393350:AMM393357 AWI393350:AWI393357 BGE393350:BGE393357 BQA393350:BQA393357 BZW393350:BZW393357 CJS393350:CJS393357 CTO393350:CTO393357 DDK393350:DDK393357 DNG393350:DNG393357 DXC393350:DXC393357 EGY393350:EGY393357 EQU393350:EQU393357 FAQ393350:FAQ393357 FKM393350:FKM393357 FUI393350:FUI393357 GEE393350:GEE393357 GOA393350:GOA393357 GXW393350:GXW393357 HHS393350:HHS393357 HRO393350:HRO393357 IBK393350:IBK393357 ILG393350:ILG393357 IVC393350:IVC393357 JEY393350:JEY393357 JOU393350:JOU393357 JYQ393350:JYQ393357 KIM393350:KIM393357 KSI393350:KSI393357 LCE393350:LCE393357 LMA393350:LMA393357 LVW393350:LVW393357 MFS393350:MFS393357 MPO393350:MPO393357 MZK393350:MZK393357 NJG393350:NJG393357 NTC393350:NTC393357 OCY393350:OCY393357 OMU393350:OMU393357 OWQ393350:OWQ393357 PGM393350:PGM393357 PQI393350:PQI393357 QAE393350:QAE393357 QKA393350:QKA393357 QTW393350:QTW393357 RDS393350:RDS393357 RNO393350:RNO393357 RXK393350:RXK393357 SHG393350:SHG393357 SRC393350:SRC393357 TAY393350:TAY393357 TKU393350:TKU393357 TUQ393350:TUQ393357 UEM393350:UEM393357 UOI393350:UOI393357 UYE393350:UYE393357 VIA393350:VIA393357 VRW393350:VRW393357 WBS393350:WBS393357 WLO393350:WLO393357 WVK393350:WVK393357 C458886:C458893 IY458886:IY458893 SU458886:SU458893 ACQ458886:ACQ458893 AMM458886:AMM458893 AWI458886:AWI458893 BGE458886:BGE458893 BQA458886:BQA458893 BZW458886:BZW458893 CJS458886:CJS458893 CTO458886:CTO458893 DDK458886:DDK458893 DNG458886:DNG458893 DXC458886:DXC458893 EGY458886:EGY458893 EQU458886:EQU458893 FAQ458886:FAQ458893 FKM458886:FKM458893 FUI458886:FUI458893 GEE458886:GEE458893 GOA458886:GOA458893 GXW458886:GXW458893 HHS458886:HHS458893 HRO458886:HRO458893 IBK458886:IBK458893 ILG458886:ILG458893 IVC458886:IVC458893 JEY458886:JEY458893 JOU458886:JOU458893 JYQ458886:JYQ458893 KIM458886:KIM458893 KSI458886:KSI458893 LCE458886:LCE458893 LMA458886:LMA458893 LVW458886:LVW458893 MFS458886:MFS458893 MPO458886:MPO458893 MZK458886:MZK458893 NJG458886:NJG458893 NTC458886:NTC458893 OCY458886:OCY458893 OMU458886:OMU458893 OWQ458886:OWQ458893 PGM458886:PGM458893 PQI458886:PQI458893 QAE458886:QAE458893 QKA458886:QKA458893 QTW458886:QTW458893 RDS458886:RDS458893 RNO458886:RNO458893 RXK458886:RXK458893 SHG458886:SHG458893 SRC458886:SRC458893 TAY458886:TAY458893 TKU458886:TKU458893 TUQ458886:TUQ458893 UEM458886:UEM458893 UOI458886:UOI458893 UYE458886:UYE458893 VIA458886:VIA458893 VRW458886:VRW458893 WBS458886:WBS458893 WLO458886:WLO458893 WVK458886:WVK458893 C524422:C524429 IY524422:IY524429 SU524422:SU524429 ACQ524422:ACQ524429 AMM524422:AMM524429 AWI524422:AWI524429 BGE524422:BGE524429 BQA524422:BQA524429 BZW524422:BZW524429 CJS524422:CJS524429 CTO524422:CTO524429 DDK524422:DDK524429 DNG524422:DNG524429 DXC524422:DXC524429 EGY524422:EGY524429 EQU524422:EQU524429 FAQ524422:FAQ524429 FKM524422:FKM524429 FUI524422:FUI524429 GEE524422:GEE524429 GOA524422:GOA524429 GXW524422:GXW524429 HHS524422:HHS524429 HRO524422:HRO524429 IBK524422:IBK524429 ILG524422:ILG524429 IVC524422:IVC524429 JEY524422:JEY524429 JOU524422:JOU524429 JYQ524422:JYQ524429 KIM524422:KIM524429 KSI524422:KSI524429 LCE524422:LCE524429 LMA524422:LMA524429 LVW524422:LVW524429 MFS524422:MFS524429 MPO524422:MPO524429 MZK524422:MZK524429 NJG524422:NJG524429 NTC524422:NTC524429 OCY524422:OCY524429 OMU524422:OMU524429 OWQ524422:OWQ524429 PGM524422:PGM524429 PQI524422:PQI524429 QAE524422:QAE524429 QKA524422:QKA524429 QTW524422:QTW524429 RDS524422:RDS524429 RNO524422:RNO524429 RXK524422:RXK524429 SHG524422:SHG524429 SRC524422:SRC524429 TAY524422:TAY524429 TKU524422:TKU524429 TUQ524422:TUQ524429 UEM524422:UEM524429 UOI524422:UOI524429 UYE524422:UYE524429 VIA524422:VIA524429 VRW524422:VRW524429 WBS524422:WBS524429 WLO524422:WLO524429 WVK524422:WVK524429 C589958:C589965 IY589958:IY589965 SU589958:SU589965 ACQ589958:ACQ589965 AMM589958:AMM589965 AWI589958:AWI589965 BGE589958:BGE589965 BQA589958:BQA589965 BZW589958:BZW589965 CJS589958:CJS589965 CTO589958:CTO589965 DDK589958:DDK589965 DNG589958:DNG589965 DXC589958:DXC589965 EGY589958:EGY589965 EQU589958:EQU589965 FAQ589958:FAQ589965 FKM589958:FKM589965 FUI589958:FUI589965 GEE589958:GEE589965 GOA589958:GOA589965 GXW589958:GXW589965 HHS589958:HHS589965 HRO589958:HRO589965 IBK589958:IBK589965 ILG589958:ILG589965 IVC589958:IVC589965 JEY589958:JEY589965 JOU589958:JOU589965 JYQ589958:JYQ589965 KIM589958:KIM589965 KSI589958:KSI589965 LCE589958:LCE589965 LMA589958:LMA589965 LVW589958:LVW589965 MFS589958:MFS589965 MPO589958:MPO589965 MZK589958:MZK589965 NJG589958:NJG589965 NTC589958:NTC589965 OCY589958:OCY589965 OMU589958:OMU589965 OWQ589958:OWQ589965 PGM589958:PGM589965 PQI589958:PQI589965 QAE589958:QAE589965 QKA589958:QKA589965 QTW589958:QTW589965 RDS589958:RDS589965 RNO589958:RNO589965 RXK589958:RXK589965 SHG589958:SHG589965 SRC589958:SRC589965 TAY589958:TAY589965 TKU589958:TKU589965 TUQ589958:TUQ589965 UEM589958:UEM589965 UOI589958:UOI589965 UYE589958:UYE589965 VIA589958:VIA589965 VRW589958:VRW589965 WBS589958:WBS589965 WLO589958:WLO589965 WVK589958:WVK589965 C655494:C655501 IY655494:IY655501 SU655494:SU655501 ACQ655494:ACQ655501 AMM655494:AMM655501 AWI655494:AWI655501 BGE655494:BGE655501 BQA655494:BQA655501 BZW655494:BZW655501 CJS655494:CJS655501 CTO655494:CTO655501 DDK655494:DDK655501 DNG655494:DNG655501 DXC655494:DXC655501 EGY655494:EGY655501 EQU655494:EQU655501 FAQ655494:FAQ655501 FKM655494:FKM655501 FUI655494:FUI655501 GEE655494:GEE655501 GOA655494:GOA655501 GXW655494:GXW655501 HHS655494:HHS655501 HRO655494:HRO655501 IBK655494:IBK655501 ILG655494:ILG655501 IVC655494:IVC655501 JEY655494:JEY655501 JOU655494:JOU655501 JYQ655494:JYQ655501 KIM655494:KIM655501 KSI655494:KSI655501 LCE655494:LCE655501 LMA655494:LMA655501 LVW655494:LVW655501 MFS655494:MFS655501 MPO655494:MPO655501 MZK655494:MZK655501 NJG655494:NJG655501 NTC655494:NTC655501 OCY655494:OCY655501 OMU655494:OMU655501 OWQ655494:OWQ655501 PGM655494:PGM655501 PQI655494:PQI655501 QAE655494:QAE655501 QKA655494:QKA655501 QTW655494:QTW655501 RDS655494:RDS655501 RNO655494:RNO655501 RXK655494:RXK655501 SHG655494:SHG655501 SRC655494:SRC655501 TAY655494:TAY655501 TKU655494:TKU655501 TUQ655494:TUQ655501 UEM655494:UEM655501 UOI655494:UOI655501 UYE655494:UYE655501 VIA655494:VIA655501 VRW655494:VRW655501 WBS655494:WBS655501 WLO655494:WLO655501 WVK655494:WVK655501 C721030:C721037 IY721030:IY721037 SU721030:SU721037 ACQ721030:ACQ721037 AMM721030:AMM721037 AWI721030:AWI721037 BGE721030:BGE721037 BQA721030:BQA721037 BZW721030:BZW721037 CJS721030:CJS721037 CTO721030:CTO721037 DDK721030:DDK721037 DNG721030:DNG721037 DXC721030:DXC721037 EGY721030:EGY721037 EQU721030:EQU721037 FAQ721030:FAQ721037 FKM721030:FKM721037 FUI721030:FUI721037 GEE721030:GEE721037 GOA721030:GOA721037 GXW721030:GXW721037 HHS721030:HHS721037 HRO721030:HRO721037 IBK721030:IBK721037 ILG721030:ILG721037 IVC721030:IVC721037 JEY721030:JEY721037 JOU721030:JOU721037 JYQ721030:JYQ721037 KIM721030:KIM721037 KSI721030:KSI721037 LCE721030:LCE721037 LMA721030:LMA721037 LVW721030:LVW721037 MFS721030:MFS721037 MPO721030:MPO721037 MZK721030:MZK721037 NJG721030:NJG721037 NTC721030:NTC721037 OCY721030:OCY721037 OMU721030:OMU721037 OWQ721030:OWQ721037 PGM721030:PGM721037 PQI721030:PQI721037 QAE721030:QAE721037 QKA721030:QKA721037 QTW721030:QTW721037 RDS721030:RDS721037 RNO721030:RNO721037 RXK721030:RXK721037 SHG721030:SHG721037 SRC721030:SRC721037 TAY721030:TAY721037 TKU721030:TKU721037 TUQ721030:TUQ721037 UEM721030:UEM721037 UOI721030:UOI721037 UYE721030:UYE721037 VIA721030:VIA721037 VRW721030:VRW721037 WBS721030:WBS721037 WLO721030:WLO721037 WVK721030:WVK721037 C786566:C786573 IY786566:IY786573 SU786566:SU786573 ACQ786566:ACQ786573 AMM786566:AMM786573 AWI786566:AWI786573 BGE786566:BGE786573 BQA786566:BQA786573 BZW786566:BZW786573 CJS786566:CJS786573 CTO786566:CTO786573 DDK786566:DDK786573 DNG786566:DNG786573 DXC786566:DXC786573 EGY786566:EGY786573 EQU786566:EQU786573 FAQ786566:FAQ786573 FKM786566:FKM786573 FUI786566:FUI786573 GEE786566:GEE786573 GOA786566:GOA786573 GXW786566:GXW786573 HHS786566:HHS786573 HRO786566:HRO786573 IBK786566:IBK786573 ILG786566:ILG786573 IVC786566:IVC786573 JEY786566:JEY786573 JOU786566:JOU786573 JYQ786566:JYQ786573 KIM786566:KIM786573 KSI786566:KSI786573 LCE786566:LCE786573 LMA786566:LMA786573 LVW786566:LVW786573 MFS786566:MFS786573 MPO786566:MPO786573 MZK786566:MZK786573 NJG786566:NJG786573 NTC786566:NTC786573 OCY786566:OCY786573 OMU786566:OMU786573 OWQ786566:OWQ786573 PGM786566:PGM786573 PQI786566:PQI786573 QAE786566:QAE786573 QKA786566:QKA786573 QTW786566:QTW786573 RDS786566:RDS786573 RNO786566:RNO786573 RXK786566:RXK786573 SHG786566:SHG786573 SRC786566:SRC786573 TAY786566:TAY786573 TKU786566:TKU786573 TUQ786566:TUQ786573 UEM786566:UEM786573 UOI786566:UOI786573 UYE786566:UYE786573 VIA786566:VIA786573 VRW786566:VRW786573 WBS786566:WBS786573 WLO786566:WLO786573 WVK786566:WVK786573 C852102:C852109 IY852102:IY852109 SU852102:SU852109 ACQ852102:ACQ852109 AMM852102:AMM852109 AWI852102:AWI852109 BGE852102:BGE852109 BQA852102:BQA852109 BZW852102:BZW852109 CJS852102:CJS852109 CTO852102:CTO852109 DDK852102:DDK852109 DNG852102:DNG852109 DXC852102:DXC852109 EGY852102:EGY852109 EQU852102:EQU852109 FAQ852102:FAQ852109 FKM852102:FKM852109 FUI852102:FUI852109 GEE852102:GEE852109 GOA852102:GOA852109 GXW852102:GXW852109 HHS852102:HHS852109 HRO852102:HRO852109 IBK852102:IBK852109 ILG852102:ILG852109 IVC852102:IVC852109 JEY852102:JEY852109 JOU852102:JOU852109 JYQ852102:JYQ852109 KIM852102:KIM852109 KSI852102:KSI852109 LCE852102:LCE852109 LMA852102:LMA852109 LVW852102:LVW852109 MFS852102:MFS852109 MPO852102:MPO852109 MZK852102:MZK852109 NJG852102:NJG852109 NTC852102:NTC852109 OCY852102:OCY852109 OMU852102:OMU852109 OWQ852102:OWQ852109 PGM852102:PGM852109 PQI852102:PQI852109 QAE852102:QAE852109 QKA852102:QKA852109 QTW852102:QTW852109 RDS852102:RDS852109 RNO852102:RNO852109 RXK852102:RXK852109 SHG852102:SHG852109 SRC852102:SRC852109 TAY852102:TAY852109 TKU852102:TKU852109 TUQ852102:TUQ852109 UEM852102:UEM852109 UOI852102:UOI852109 UYE852102:UYE852109 VIA852102:VIA852109 VRW852102:VRW852109 WBS852102:WBS852109 WLO852102:WLO852109 WVK852102:WVK852109 C917638:C917645 IY917638:IY917645 SU917638:SU917645 ACQ917638:ACQ917645 AMM917638:AMM917645 AWI917638:AWI917645 BGE917638:BGE917645 BQA917638:BQA917645 BZW917638:BZW917645 CJS917638:CJS917645 CTO917638:CTO917645 DDK917638:DDK917645 DNG917638:DNG917645 DXC917638:DXC917645 EGY917638:EGY917645 EQU917638:EQU917645 FAQ917638:FAQ917645 FKM917638:FKM917645 FUI917638:FUI917645 GEE917638:GEE917645 GOA917638:GOA917645 GXW917638:GXW917645 HHS917638:HHS917645 HRO917638:HRO917645 IBK917638:IBK917645 ILG917638:ILG917645 IVC917638:IVC917645 JEY917638:JEY917645 JOU917638:JOU917645 JYQ917638:JYQ917645 KIM917638:KIM917645 KSI917638:KSI917645 LCE917638:LCE917645 LMA917638:LMA917645 LVW917638:LVW917645 MFS917638:MFS917645 MPO917638:MPO917645 MZK917638:MZK917645 NJG917638:NJG917645 NTC917638:NTC917645 OCY917638:OCY917645 OMU917638:OMU917645 OWQ917638:OWQ917645 PGM917638:PGM917645 PQI917638:PQI917645 QAE917638:QAE917645 QKA917638:QKA917645 QTW917638:QTW917645 RDS917638:RDS917645 RNO917638:RNO917645 RXK917638:RXK917645 SHG917638:SHG917645 SRC917638:SRC917645 TAY917638:TAY917645 TKU917638:TKU917645 TUQ917638:TUQ917645 UEM917638:UEM917645 UOI917638:UOI917645 UYE917638:UYE917645 VIA917638:VIA917645 VRW917638:VRW917645 WBS917638:WBS917645 WLO917638:WLO917645 WVK917638:WVK917645 C983174:C983181 IY983174:IY983181 SU983174:SU983181 ACQ983174:ACQ983181 AMM983174:AMM983181 AWI983174:AWI983181 BGE983174:BGE983181 BQA983174:BQA983181 BZW983174:BZW983181 CJS983174:CJS983181 CTO983174:CTO983181 DDK983174:DDK983181 DNG983174:DNG983181 DXC983174:DXC983181 EGY983174:EGY983181 EQU983174:EQU983181 FAQ983174:FAQ983181 FKM983174:FKM983181 FUI983174:FUI983181 GEE983174:GEE983181 GOA983174:GOA983181 GXW983174:GXW983181 HHS983174:HHS983181 HRO983174:HRO983181 IBK983174:IBK983181 ILG983174:ILG983181 IVC983174:IVC983181 JEY983174:JEY983181 JOU983174:JOU983181 JYQ983174:JYQ983181 KIM983174:KIM983181 KSI983174:KSI983181 LCE983174:LCE983181 LMA983174:LMA983181 LVW983174:LVW983181 MFS983174:MFS983181 MPO983174:MPO983181 MZK983174:MZK983181 NJG983174:NJG983181 NTC983174:NTC983181 OCY983174:OCY983181 OMU983174:OMU983181 OWQ983174:OWQ983181 PGM983174:PGM983181 PQI983174:PQI983181 QAE983174:QAE983181 QKA983174:QKA983181 QTW983174:QTW983181 RDS983174:RDS983181 RNO983174:RNO983181 RXK983174:RXK983181 SHG983174:SHG983181 SRC983174:SRC983181 TAY983174:TAY983181 TKU983174:TKU983181 TUQ983174:TUQ983181 UEM983174:UEM983181 UOI983174:UOI983181 UYE983174:UYE983181 VIA983174:VIA983181 VRW983174:VRW983181 WBS983174:WBS983181 WLO983174:WLO983181 WVK983174:WVK983181 C27:C30 IY27:IY30 SU27:SU30 ACQ27:ACQ30 AMM27:AMM30 AWI27:AWI30 BGE27:BGE30 BQA27:BQA30 BZW27:BZW30 CJS27:CJS30 CTO27:CTO30 DDK27:DDK30 DNG27:DNG30 DXC27:DXC30 EGY27:EGY30 EQU27:EQU30 FAQ27:FAQ30 FKM27:FKM30 FUI27:FUI30 GEE27:GEE30 GOA27:GOA30 GXW27:GXW30 HHS27:HHS30 HRO27:HRO30 IBK27:IBK30 ILG27:ILG30 IVC27:IVC30 JEY27:JEY30 JOU27:JOU30 JYQ27:JYQ30 KIM27:KIM30 KSI27:KSI30 LCE27:LCE30 LMA27:LMA30 LVW27:LVW30 MFS27:MFS30 MPO27:MPO30 MZK27:MZK30 NJG27:NJG30 NTC27:NTC30 OCY27:OCY30 OMU27:OMU30 OWQ27:OWQ30 PGM27:PGM30 PQI27:PQI30 QAE27:QAE30 QKA27:QKA30 QTW27:QTW30 RDS27:RDS30 RNO27:RNO30 RXK27:RXK30 SHG27:SHG30 SRC27:SRC30 TAY27:TAY30 TKU27:TKU30 TUQ27:TUQ30 UEM27:UEM30 UOI27:UOI30 UYE27:UYE30 VIA27:VIA30 VRW27:VRW30 WBS27:WBS30 WLO27:WLO30 WVK27:WVK30" xr:uid="{00000000-0002-0000-0500-000002000000}">
      <formula1>"&lt;Select&gt;, Yes, No, N/A"</formula1>
    </dataValidation>
    <dataValidation allowBlank="1" showInputMessage="1" showErrorMessage="1" prompt="Majority of day must be spent doing work. Reading &amp; replying emails/Phone calls, business Discussions, meetings, presentations, collaborations, brainstorming, new business intentions, board meetings are examples of business intent." sqref="B176" xr:uid="{00000000-0002-0000-0500-000003000000}"/>
    <dataValidation allowBlank="1" showInputMessage="1" showErrorMessage="1" prompt=" Reading &amp; replying emails/Phone calls, business Discussions, meetings, presentations, collaborations, brainstorming, new business intentions, board meetings are examples of business intent." sqref="B172" xr:uid="{00000000-0002-0000-0500-000004000000}"/>
    <dataValidation allowBlank="1" showInputMessage="1" showErrorMessage="1" prompt="Reading &amp; replying emails/Phone calls, business Discussions, meetings, presentations, collaborations, brainstorming, new business intentions, board meetings are examples of business intent." sqref="B189 B199 B207" xr:uid="{00000000-0002-0000-0500-000005000000}"/>
    <dataValidation allowBlank="1" showInputMessage="1" showErrorMessage="1" prompt="Expense must not be personal in nature. Employee events must not be discriminative. All employees must be invited, and included, and not only owner employee." sqref="B196" xr:uid="{00000000-0002-0000-0500-000006000000}"/>
    <dataValidation allowBlank="1" showInputMessage="1" showErrorMessage="1" prompt="Restrict to Maximum of 3 times per month" sqref="B197:B198" xr:uid="{00000000-0002-0000-0500-000007000000}"/>
    <dataValidation allowBlank="1" showInputMessage="1" showErrorMessage="1" prompt="Total payments of less than 600 per contractor per year" sqref="B78" xr:uid="{00000000-0002-0000-0500-000008000000}"/>
    <dataValidation allowBlank="1" showInputMessage="1" showErrorMessage="1" prompt="Salary cost must match with 941 and W3 filed with IRS" sqref="C62:C63" xr:uid="{00000000-0002-0000-0500-000009000000}"/>
    <dataValidation type="list" allowBlank="1" showInputMessage="1" showErrorMessage="1" sqref="C23:D23" xr:uid="{00000000-0002-0000-0500-00000A000000}">
      <formula1>"YES, NO"</formula1>
    </dataValidation>
    <dataValidation allowBlank="1" showInputMessage="1" showErrorMessage="1" prompt="EXPENSE GREATER THAN $ 75 PER TRANSACTION MUST BE SUPPORTED BY RECIEPTS / CANCELLED CHECK / CREDIT CARD STATEMENT. KEEP A COPY OF THE ACTUAL RECEIPT FOR 8 YEARS AS IT IS REQUIRED IN CASE OF IRS/STATE AUDITS" sqref="C51:C60 C66:C231" xr:uid="{00000000-0002-0000-0500-00000B000000}"/>
    <dataValidation allowBlank="1" showInputMessage="1" showErrorMessage="1" prompt="EXPENSE OR ASSET PURCHASE GREATER THAN $ 75 PER TRANSACTION MUST BE SUPPORTED BY RECIEPTS / CANCELLED CHECK / CREDIT CARD STATEMENT. KEEP A COPY OF THE ACTUAL RECEIPT FOR 8 YEARS AS IT IS REQUIRED IN CASE OF IRS/STATE AUDITS" sqref="B233:E256" xr:uid="{00000000-0002-0000-0500-00000C000000}"/>
  </dataValidations>
  <hyperlinks>
    <hyperlink ref="B1" location="INTRO!A1" display="&lt;= GO BACK TO INSTRUCTIONS" xr:uid="{00000000-0004-0000-05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81"/>
  <sheetViews>
    <sheetView workbookViewId="0">
      <selection activeCell="B1" sqref="B1"/>
    </sheetView>
  </sheetViews>
  <sheetFormatPr baseColWidth="10" defaultColWidth="9.1640625" defaultRowHeight="14"/>
  <cols>
    <col min="1" max="1" width="3.1640625" style="32" customWidth="1"/>
    <col min="2" max="2" width="77.6640625" style="32" customWidth="1"/>
    <col min="3" max="3" width="21.33203125" style="32" customWidth="1"/>
    <col min="4" max="4" width="19.6640625" style="32" customWidth="1"/>
    <col min="5" max="5" width="23.6640625" style="32" bestFit="1" customWidth="1"/>
    <col min="6" max="6" width="20.5" style="32" bestFit="1" customWidth="1"/>
    <col min="7" max="7" width="21.33203125" style="32" customWidth="1"/>
    <col min="8" max="16384" width="9.1640625" style="32"/>
  </cols>
  <sheetData>
    <row r="1" spans="2:7" ht="15">
      <c r="B1" s="183" t="s">
        <v>271</v>
      </c>
    </row>
    <row r="2" spans="2:7" ht="8.25" customHeight="1"/>
    <row r="3" spans="2:7" ht="18">
      <c r="B3" s="357" t="s">
        <v>278</v>
      </c>
      <c r="C3" s="357"/>
      <c r="D3" s="357"/>
      <c r="E3" s="357"/>
    </row>
    <row r="4" spans="2:7" ht="5.25" customHeight="1"/>
    <row r="5" spans="2:7" ht="30">
      <c r="B5" s="91" t="s">
        <v>91</v>
      </c>
      <c r="C5" s="92" t="s">
        <v>92</v>
      </c>
      <c r="D5" s="92" t="s">
        <v>93</v>
      </c>
      <c r="E5" s="92" t="s">
        <v>94</v>
      </c>
    </row>
    <row r="6" spans="2:7">
      <c r="B6" s="23" t="s">
        <v>492</v>
      </c>
      <c r="C6" s="61"/>
      <c r="D6" s="61"/>
      <c r="E6" s="61"/>
      <c r="G6" s="358" t="s">
        <v>204</v>
      </c>
    </row>
    <row r="7" spans="2:7">
      <c r="B7" s="23" t="s">
        <v>493</v>
      </c>
      <c r="C7" s="61"/>
      <c r="D7" s="61"/>
      <c r="E7" s="61"/>
      <c r="G7" s="358"/>
    </row>
    <row r="8" spans="2:7">
      <c r="B8" s="23" t="s">
        <v>494</v>
      </c>
      <c r="C8" s="61"/>
      <c r="D8" s="61"/>
      <c r="E8" s="61"/>
      <c r="G8" s="358"/>
    </row>
    <row r="9" spans="2:7" ht="15">
      <c r="B9" s="160" t="s">
        <v>95</v>
      </c>
      <c r="C9" s="61"/>
      <c r="D9" s="61"/>
      <c r="E9" s="61"/>
      <c r="G9" s="358"/>
    </row>
    <row r="10" spans="2:7">
      <c r="B10" s="7" t="s">
        <v>96</v>
      </c>
      <c r="C10" s="61"/>
      <c r="D10" s="61"/>
      <c r="E10" s="61"/>
      <c r="G10" s="358"/>
    </row>
    <row r="11" spans="2:7">
      <c r="B11" s="7" t="s">
        <v>97</v>
      </c>
      <c r="C11" s="61"/>
      <c r="D11" s="61"/>
      <c r="E11" s="61"/>
      <c r="G11" s="358"/>
    </row>
    <row r="12" spans="2:7">
      <c r="B12" s="7" t="s">
        <v>98</v>
      </c>
      <c r="C12" s="61"/>
      <c r="D12" s="61"/>
      <c r="E12" s="61"/>
    </row>
    <row r="13" spans="2:7" ht="15">
      <c r="B13" s="161" t="s">
        <v>99</v>
      </c>
      <c r="C13" s="61"/>
      <c r="D13" s="61"/>
      <c r="E13" s="61"/>
    </row>
    <row r="14" spans="2:7" ht="15">
      <c r="B14" s="162" t="s">
        <v>100</v>
      </c>
      <c r="C14" s="61"/>
      <c r="D14" s="61"/>
      <c r="E14" s="61"/>
    </row>
    <row r="15" spans="2:7" ht="15">
      <c r="B15" s="162" t="s">
        <v>101</v>
      </c>
      <c r="C15" s="61"/>
      <c r="D15" s="61"/>
      <c r="E15" s="61"/>
    </row>
    <row r="16" spans="2:7">
      <c r="B16" s="23" t="s">
        <v>102</v>
      </c>
      <c r="C16" s="61"/>
      <c r="D16" s="61"/>
      <c r="E16" s="61"/>
    </row>
    <row r="17" spans="2:5">
      <c r="B17" s="23" t="s">
        <v>103</v>
      </c>
      <c r="C17" s="61"/>
      <c r="D17" s="61"/>
      <c r="E17" s="61"/>
    </row>
    <row r="18" spans="2:5">
      <c r="B18" s="23" t="s">
        <v>104</v>
      </c>
      <c r="C18" s="61"/>
      <c r="D18" s="61"/>
      <c r="E18" s="61"/>
    </row>
    <row r="19" spans="2:5">
      <c r="B19" s="23" t="s">
        <v>105</v>
      </c>
      <c r="C19" s="61"/>
      <c r="D19" s="61"/>
      <c r="E19" s="61"/>
    </row>
    <row r="20" spans="2:5">
      <c r="B20" s="23" t="s">
        <v>106</v>
      </c>
      <c r="C20" s="61"/>
      <c r="D20" s="61"/>
      <c r="E20" s="61"/>
    </row>
    <row r="21" spans="2:5" ht="15">
      <c r="B21" s="161" t="s">
        <v>107</v>
      </c>
      <c r="C21" s="61"/>
      <c r="D21" s="61"/>
      <c r="E21" s="61"/>
    </row>
    <row r="22" spans="2:5" ht="15">
      <c r="B22" s="161" t="s">
        <v>108</v>
      </c>
      <c r="C22" s="61"/>
      <c r="D22" s="61"/>
      <c r="E22" s="61"/>
    </row>
    <row r="23" spans="2:5" ht="15">
      <c r="B23" s="160" t="s">
        <v>109</v>
      </c>
      <c r="C23" s="61"/>
      <c r="D23" s="61"/>
      <c r="E23" s="61"/>
    </row>
    <row r="24" spans="2:5" ht="15">
      <c r="B24" s="160" t="s">
        <v>110</v>
      </c>
      <c r="C24" s="61"/>
      <c r="D24" s="61"/>
      <c r="E24" s="61"/>
    </row>
    <row r="25" spans="2:5" ht="15">
      <c r="B25" s="160" t="s">
        <v>111</v>
      </c>
      <c r="C25" s="61"/>
      <c r="D25" s="61"/>
      <c r="E25" s="61"/>
    </row>
    <row r="26" spans="2:5">
      <c r="B26" s="163" t="s">
        <v>112</v>
      </c>
      <c r="C26" s="33">
        <f>SUM(C6:C25)</f>
        <v>0</v>
      </c>
      <c r="D26" s="33">
        <f t="shared" ref="D26:E26" si="0">SUM(D6:D25)</f>
        <v>0</v>
      </c>
      <c r="E26" s="33">
        <f t="shared" si="0"/>
        <v>0</v>
      </c>
    </row>
    <row r="27" spans="2:5" ht="15">
      <c r="B27" s="160" t="s">
        <v>495</v>
      </c>
      <c r="C27" s="37"/>
      <c r="D27" s="37"/>
      <c r="E27" s="37"/>
    </row>
    <row r="28" spans="2:5" ht="7.5" customHeight="1"/>
    <row r="29" spans="2:5">
      <c r="B29" s="53" t="s">
        <v>115</v>
      </c>
      <c r="C29" s="53" t="s">
        <v>92</v>
      </c>
      <c r="D29" s="53" t="s">
        <v>93</v>
      </c>
    </row>
    <row r="30" spans="2:5">
      <c r="B30" s="23" t="s">
        <v>200</v>
      </c>
      <c r="C30" s="61"/>
      <c r="D30" s="61"/>
    </row>
    <row r="31" spans="2:5">
      <c r="B31" s="23" t="s">
        <v>116</v>
      </c>
      <c r="C31" s="61"/>
      <c r="D31" s="61"/>
    </row>
    <row r="32" spans="2:5">
      <c r="B32" s="23" t="s">
        <v>117</v>
      </c>
      <c r="C32" s="61"/>
      <c r="D32" s="61"/>
    </row>
    <row r="33" spans="2:4">
      <c r="B33" s="23" t="s">
        <v>118</v>
      </c>
      <c r="C33" s="61"/>
      <c r="D33" s="61"/>
    </row>
    <row r="34" spans="2:4">
      <c r="B34" s="23" t="s">
        <v>119</v>
      </c>
      <c r="C34" s="61"/>
      <c r="D34" s="61"/>
    </row>
    <row r="35" spans="2:4">
      <c r="B35" s="23" t="s">
        <v>120</v>
      </c>
      <c r="C35" s="61"/>
      <c r="D35" s="61"/>
    </row>
    <row r="36" spans="2:4">
      <c r="B36" s="23" t="s">
        <v>121</v>
      </c>
      <c r="C36" s="61"/>
      <c r="D36" s="61"/>
    </row>
    <row r="38" spans="2:4">
      <c r="B38" s="93" t="s">
        <v>279</v>
      </c>
      <c r="C38" s="94" t="s">
        <v>282</v>
      </c>
      <c r="D38" s="95" t="s">
        <v>283</v>
      </c>
    </row>
    <row r="39" spans="2:4" ht="15">
      <c r="B39" s="159" t="s">
        <v>277</v>
      </c>
      <c r="C39" s="89"/>
      <c r="D39" s="90"/>
    </row>
    <row r="40" spans="2:4" ht="15">
      <c r="B40" s="159" t="s">
        <v>114</v>
      </c>
      <c r="C40" s="89"/>
      <c r="D40" s="90"/>
    </row>
    <row r="41" spans="2:4" ht="15">
      <c r="B41" s="159" t="s">
        <v>277</v>
      </c>
      <c r="C41" s="89"/>
      <c r="D41" s="90"/>
    </row>
    <row r="42" spans="2:4" ht="15">
      <c r="B42" s="159" t="s">
        <v>263</v>
      </c>
      <c r="C42" s="89"/>
      <c r="D42" s="90"/>
    </row>
    <row r="43" spans="2:4" ht="15">
      <c r="B43" s="159" t="s">
        <v>546</v>
      </c>
      <c r="C43" s="89"/>
      <c r="D43" s="90"/>
    </row>
    <row r="44" spans="2:4" ht="15">
      <c r="B44" s="159" t="s">
        <v>264</v>
      </c>
      <c r="C44" s="89"/>
      <c r="D44" s="90"/>
    </row>
    <row r="45" spans="2:4" ht="15">
      <c r="B45" s="159" t="s">
        <v>113</v>
      </c>
      <c r="C45" s="89"/>
      <c r="D45" s="90"/>
    </row>
    <row r="46" spans="2:4" ht="15">
      <c r="B46" s="159" t="s">
        <v>265</v>
      </c>
      <c r="C46" s="89"/>
      <c r="D46" s="90"/>
    </row>
    <row r="47" spans="2:4">
      <c r="B47" s="93" t="s">
        <v>280</v>
      </c>
      <c r="C47" s="94" t="s">
        <v>282</v>
      </c>
      <c r="D47" s="95" t="s">
        <v>283</v>
      </c>
    </row>
    <row r="48" spans="2:4" ht="15">
      <c r="B48" s="159" t="s">
        <v>266</v>
      </c>
      <c r="C48" s="89"/>
      <c r="D48" s="90"/>
    </row>
    <row r="49" spans="2:6" ht="15">
      <c r="B49" s="159" t="s">
        <v>547</v>
      </c>
      <c r="C49" s="89"/>
      <c r="D49" s="90"/>
    </row>
    <row r="50" spans="2:6" ht="15">
      <c r="B50" s="159" t="s">
        <v>267</v>
      </c>
      <c r="C50" s="89"/>
      <c r="D50" s="90"/>
    </row>
    <row r="51" spans="2:6" ht="15">
      <c r="B51" s="159" t="s">
        <v>268</v>
      </c>
      <c r="C51" s="89"/>
      <c r="D51" s="90"/>
    </row>
    <row r="52" spans="2:6">
      <c r="B52" s="93" t="s">
        <v>281</v>
      </c>
      <c r="C52" s="94" t="s">
        <v>282</v>
      </c>
      <c r="D52" s="95" t="s">
        <v>283</v>
      </c>
    </row>
    <row r="53" spans="2:6" ht="15">
      <c r="B53" s="159" t="s">
        <v>269</v>
      </c>
      <c r="C53" s="89"/>
      <c r="D53" s="89" t="s">
        <v>270</v>
      </c>
    </row>
    <row r="54" spans="2:6" ht="15">
      <c r="B54" s="159" t="s">
        <v>265</v>
      </c>
      <c r="C54" s="89"/>
      <c r="D54" s="89"/>
    </row>
    <row r="56" spans="2:6">
      <c r="B56" s="96" t="s">
        <v>284</v>
      </c>
    </row>
    <row r="57" spans="2:6">
      <c r="B57" s="97" t="s">
        <v>290</v>
      </c>
      <c r="C57" s="94" t="s">
        <v>286</v>
      </c>
      <c r="D57" s="94" t="s">
        <v>285</v>
      </c>
      <c r="E57" s="95" t="s">
        <v>288</v>
      </c>
      <c r="F57" s="95" t="s">
        <v>289</v>
      </c>
    </row>
    <row r="58" spans="2:6" ht="15">
      <c r="B58" s="99"/>
      <c r="C58" s="89" t="s">
        <v>287</v>
      </c>
      <c r="D58" s="89"/>
      <c r="E58" s="98"/>
      <c r="F58" s="98"/>
    </row>
    <row r="59" spans="2:6" ht="15">
      <c r="B59" s="99"/>
      <c r="C59" s="89" t="s">
        <v>287</v>
      </c>
      <c r="D59" s="89"/>
      <c r="E59" s="98"/>
      <c r="F59" s="98"/>
    </row>
    <row r="60" spans="2:6" ht="15">
      <c r="B60" s="99"/>
      <c r="C60" s="89" t="s">
        <v>287</v>
      </c>
      <c r="D60" s="89"/>
      <c r="E60" s="98"/>
      <c r="F60" s="98"/>
    </row>
    <row r="61" spans="2:6" ht="15">
      <c r="B61" s="99"/>
      <c r="C61" s="89" t="s">
        <v>287</v>
      </c>
      <c r="D61" s="89"/>
      <c r="E61" s="98"/>
      <c r="F61" s="98"/>
    </row>
    <row r="62" spans="2:6" ht="15">
      <c r="B62" s="99"/>
      <c r="C62" s="89" t="s">
        <v>287</v>
      </c>
      <c r="D62" s="89"/>
      <c r="E62" s="98"/>
      <c r="F62" s="98"/>
    </row>
    <row r="63" spans="2:6" ht="15">
      <c r="B63" s="99"/>
      <c r="C63" s="89" t="s">
        <v>287</v>
      </c>
      <c r="D63" s="89"/>
      <c r="E63" s="98"/>
      <c r="F63" s="98"/>
    </row>
    <row r="64" spans="2:6" ht="15">
      <c r="B64" s="99"/>
      <c r="C64" s="89" t="s">
        <v>287</v>
      </c>
      <c r="D64" s="89"/>
      <c r="E64" s="98"/>
      <c r="F64" s="98"/>
    </row>
    <row r="65" spans="2:6" ht="15">
      <c r="B65" s="99"/>
      <c r="C65" s="89" t="s">
        <v>287</v>
      </c>
      <c r="D65" s="89"/>
      <c r="E65" s="98"/>
      <c r="F65" s="98"/>
    </row>
    <row r="67" spans="2:6">
      <c r="B67" s="96" t="s">
        <v>496</v>
      </c>
    </row>
    <row r="68" spans="2:6" ht="15">
      <c r="B68" s="145" t="s">
        <v>497</v>
      </c>
      <c r="C68" s="89" t="s">
        <v>287</v>
      </c>
    </row>
    <row r="69" spans="2:6" ht="15">
      <c r="B69" s="145" t="s">
        <v>498</v>
      </c>
      <c r="C69" s="89" t="s">
        <v>287</v>
      </c>
    </row>
    <row r="70" spans="2:6" ht="15">
      <c r="B70" s="145" t="s">
        <v>499</v>
      </c>
      <c r="C70" s="89" t="s">
        <v>287</v>
      </c>
    </row>
    <row r="71" spans="2:6" ht="15">
      <c r="B71" s="145" t="s">
        <v>500</v>
      </c>
      <c r="C71" s="89" t="s">
        <v>287</v>
      </c>
    </row>
    <row r="72" spans="2:6" ht="15">
      <c r="B72" s="145" t="s">
        <v>501</v>
      </c>
      <c r="C72" s="89" t="s">
        <v>287</v>
      </c>
    </row>
    <row r="73" spans="2:6" ht="15">
      <c r="B73" s="164" t="s">
        <v>511</v>
      </c>
      <c r="C73" s="165" t="s">
        <v>502</v>
      </c>
    </row>
    <row r="74" spans="2:6" ht="15">
      <c r="B74" s="159" t="s">
        <v>507</v>
      </c>
      <c r="C74" s="89"/>
    </row>
    <row r="75" spans="2:6" ht="15">
      <c r="B75" s="159" t="s">
        <v>504</v>
      </c>
      <c r="C75" s="89"/>
    </row>
    <row r="76" spans="2:6" ht="15">
      <c r="B76" s="159" t="s">
        <v>505</v>
      </c>
      <c r="C76" s="89"/>
    </row>
    <row r="77" spans="2:6" ht="15">
      <c r="B77" s="159" t="s">
        <v>506</v>
      </c>
      <c r="C77" s="89"/>
    </row>
    <row r="78" spans="2:6" ht="15">
      <c r="B78" s="159" t="s">
        <v>509</v>
      </c>
      <c r="C78" s="89"/>
    </row>
    <row r="79" spans="2:6" ht="15">
      <c r="B79" s="159" t="s">
        <v>508</v>
      </c>
      <c r="C79" s="89"/>
    </row>
    <row r="80" spans="2:6" ht="15">
      <c r="B80" s="159" t="s">
        <v>503</v>
      </c>
      <c r="C80" s="89"/>
    </row>
    <row r="81" spans="2:3" ht="15">
      <c r="B81" s="159" t="s">
        <v>510</v>
      </c>
      <c r="C81" s="89"/>
    </row>
  </sheetData>
  <mergeCells count="2">
    <mergeCell ref="B3:E3"/>
    <mergeCell ref="G6:G11"/>
  </mergeCells>
  <dataValidations xWindow="946" yWindow="192" count="6">
    <dataValidation type="list" allowBlank="1" showInputMessage="1" showErrorMessage="1" sqref="D53" xr:uid="{00000000-0002-0000-0600-000000000000}">
      <formula1>"(Please select one), Monthly, Yearly Total"</formula1>
    </dataValidation>
    <dataValidation allowBlank="1" showInputMessage="1" showErrorMessage="1" prompt="All Contributions require receipts. List only those contribution details for which you have a receipt in your own files." sqref="B56:B65 E57:F65 C56:D57" xr:uid="{00000000-0002-0000-0600-000001000000}"/>
    <dataValidation type="list" allowBlank="1" showInputMessage="1" showErrorMessage="1" prompt="All Contributions require receipts. List only those contribution details for which you have a receipt in your own files." sqref="D58:D65" xr:uid="{00000000-0002-0000-0600-000002000000}">
      <formula1>"&lt;Select&gt;, Taxpayer, Spouse, Joint"</formula1>
    </dataValidation>
    <dataValidation type="list" allowBlank="1" showInputMessage="1" showErrorMessage="1" prompt="All Contributions require receipts. List only those contribution details for which you have a receipt in your own files." sqref="C58:C65" xr:uid="{00000000-0002-0000-0600-000003000000}">
      <formula1>"&lt;SELECT&gt;, CASH, FURNITURE, CLOTHING, OTHER NON CASH"</formula1>
    </dataValidation>
    <dataValidation type="list" allowBlank="1" showInputMessage="1" showErrorMessage="1" sqref="C68:C69" xr:uid="{00000000-0002-0000-0600-000004000000}">
      <formula1>"&lt;SELECT&gt;,MORE THAN 50 MILES, LESS THAN 50 MILES"</formula1>
    </dataValidation>
    <dataValidation type="list" allowBlank="1" showInputMessage="1" showErrorMessage="1" sqref="C70:C72" xr:uid="{00000000-0002-0000-0600-000005000000}">
      <formula1>"&lt;SELECT&gt;, YES, NO"</formula1>
    </dataValidation>
  </dataValidations>
  <hyperlinks>
    <hyperlink ref="B1" location="INTRO!A1" display="&lt;= GO BACK TO INSTRUCTIONS" xr:uid="{00000000-0004-0000-0600-000000000000}"/>
  </hyperlink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79"/>
  <sheetViews>
    <sheetView workbookViewId="0">
      <selection activeCell="B3" sqref="B3:B13"/>
    </sheetView>
  </sheetViews>
  <sheetFormatPr baseColWidth="10" defaultColWidth="9.1640625" defaultRowHeight="15"/>
  <cols>
    <col min="1" max="1" width="2.5" style="1" customWidth="1"/>
    <col min="2" max="2" width="76.5" style="1" bestFit="1" customWidth="1"/>
    <col min="3" max="3" width="26.5" style="25" customWidth="1"/>
    <col min="4" max="4" width="17.6640625" style="1" bestFit="1" customWidth="1"/>
    <col min="5" max="5" width="28.6640625" style="26" bestFit="1" customWidth="1"/>
    <col min="6" max="16384" width="9.1640625" style="1"/>
  </cols>
  <sheetData>
    <row r="2" spans="2:6" ht="19">
      <c r="B2" s="359" t="s">
        <v>122</v>
      </c>
      <c r="C2" s="360"/>
      <c r="E2" s="1"/>
    </row>
    <row r="3" spans="2:6" ht="15" customHeight="1">
      <c r="B3" s="44" t="s">
        <v>153</v>
      </c>
      <c r="C3" s="45"/>
      <c r="E3" s="361" t="s">
        <v>81</v>
      </c>
      <c r="F3" s="361"/>
    </row>
    <row r="4" spans="2:6" ht="15" customHeight="1">
      <c r="B4" s="46" t="s">
        <v>148</v>
      </c>
      <c r="C4" s="45"/>
      <c r="E4" s="361"/>
      <c r="F4" s="361"/>
    </row>
    <row r="5" spans="2:6" ht="15" customHeight="1">
      <c r="B5" s="46" t="s">
        <v>150</v>
      </c>
      <c r="C5" s="45"/>
      <c r="E5" s="361"/>
      <c r="F5" s="361"/>
    </row>
    <row r="6" spans="2:6" ht="15" customHeight="1">
      <c r="B6" s="44" t="s">
        <v>147</v>
      </c>
      <c r="C6" s="45"/>
      <c r="E6" s="361"/>
      <c r="F6" s="361"/>
    </row>
    <row r="7" spans="2:6" ht="15" customHeight="1">
      <c r="B7" s="46" t="s">
        <v>151</v>
      </c>
      <c r="C7" s="45"/>
      <c r="E7" s="1"/>
    </row>
    <row r="8" spans="2:6" ht="15" customHeight="1">
      <c r="B8" s="46" t="s">
        <v>152</v>
      </c>
      <c r="C8" s="45"/>
      <c r="E8" s="1"/>
    </row>
    <row r="9" spans="2:6" ht="15" customHeight="1">
      <c r="B9" s="46" t="s">
        <v>154</v>
      </c>
      <c r="C9" s="45"/>
      <c r="E9" s="1"/>
    </row>
    <row r="10" spans="2:6" ht="15" customHeight="1">
      <c r="B10" s="46" t="s">
        <v>155</v>
      </c>
      <c r="C10" s="45"/>
      <c r="E10" s="1"/>
    </row>
    <row r="11" spans="2:6" ht="15" customHeight="1">
      <c r="B11" s="46" t="s">
        <v>123</v>
      </c>
      <c r="C11" s="45"/>
      <c r="E11" s="1"/>
    </row>
    <row r="12" spans="2:6" ht="15" customHeight="1">
      <c r="B12" s="46" t="s">
        <v>124</v>
      </c>
      <c r="C12" s="45"/>
      <c r="E12" s="1"/>
    </row>
    <row r="13" spans="2:6" ht="15" customHeight="1">
      <c r="B13" s="46" t="s">
        <v>125</v>
      </c>
      <c r="C13" s="65" t="s">
        <v>215</v>
      </c>
      <c r="E13" s="1"/>
    </row>
    <row r="14" spans="2:6" ht="15" customHeight="1">
      <c r="E14" s="1"/>
    </row>
    <row r="15" spans="2:6" ht="19">
      <c r="B15" s="359" t="s">
        <v>205</v>
      </c>
      <c r="C15" s="360"/>
      <c r="E15" s="1"/>
    </row>
    <row r="16" spans="2:6">
      <c r="B16" s="44" t="s">
        <v>126</v>
      </c>
      <c r="C16" s="45"/>
      <c r="E16" s="1"/>
    </row>
    <row r="17" spans="2:5">
      <c r="C17" s="1"/>
      <c r="E17" s="1"/>
    </row>
    <row r="18" spans="2:5" ht="19">
      <c r="B18" s="359" t="s">
        <v>206</v>
      </c>
      <c r="C18" s="360"/>
    </row>
    <row r="19" spans="2:5">
      <c r="B19" s="46" t="s">
        <v>32</v>
      </c>
      <c r="C19" s="47"/>
    </row>
    <row r="20" spans="2:5">
      <c r="B20" s="46" t="s">
        <v>33</v>
      </c>
      <c r="C20" s="47"/>
    </row>
    <row r="21" spans="2:5">
      <c r="B21" s="46" t="s">
        <v>34</v>
      </c>
      <c r="C21" s="47"/>
    </row>
    <row r="22" spans="2:5">
      <c r="B22" s="46" t="s">
        <v>35</v>
      </c>
      <c r="C22" s="47"/>
      <c r="E22" s="1"/>
    </row>
    <row r="23" spans="2:5">
      <c r="B23" s="46" t="s">
        <v>36</v>
      </c>
      <c r="C23" s="47"/>
      <c r="E23" s="1"/>
    </row>
    <row r="24" spans="2:5">
      <c r="B24" s="46" t="s">
        <v>37</v>
      </c>
      <c r="C24" s="47"/>
      <c r="E24" s="1"/>
    </row>
    <row r="25" spans="2:5">
      <c r="B25" s="46" t="s">
        <v>38</v>
      </c>
      <c r="C25" s="47"/>
      <c r="E25" s="1"/>
    </row>
    <row r="26" spans="2:5">
      <c r="B26" s="46" t="s">
        <v>39</v>
      </c>
      <c r="C26" s="47"/>
      <c r="E26" s="1"/>
    </row>
    <row r="27" spans="2:5">
      <c r="B27" s="46" t="s">
        <v>40</v>
      </c>
      <c r="C27" s="47"/>
      <c r="E27" s="1"/>
    </row>
    <row r="28" spans="2:5">
      <c r="B28" s="46" t="s">
        <v>41</v>
      </c>
      <c r="C28" s="47"/>
    </row>
    <row r="29" spans="2:5">
      <c r="B29" s="46" t="s">
        <v>42</v>
      </c>
      <c r="C29" s="47"/>
    </row>
    <row r="30" spans="2:5">
      <c r="B30" s="46" t="s">
        <v>43</v>
      </c>
      <c r="C30" s="47"/>
    </row>
    <row r="31" spans="2:5">
      <c r="B31" s="46" t="s">
        <v>44</v>
      </c>
      <c r="C31" s="47"/>
    </row>
    <row r="32" spans="2:5">
      <c r="B32" s="46" t="s">
        <v>45</v>
      </c>
      <c r="C32" s="47"/>
    </row>
    <row r="33" spans="2:3">
      <c r="B33" s="46" t="s">
        <v>46</v>
      </c>
      <c r="C33" s="47"/>
    </row>
    <row r="34" spans="2:3">
      <c r="B34" s="46" t="s">
        <v>47</v>
      </c>
      <c r="C34" s="47"/>
    </row>
    <row r="35" spans="2:3">
      <c r="B35" s="46" t="s">
        <v>48</v>
      </c>
      <c r="C35" s="47"/>
    </row>
    <row r="36" spans="2:3">
      <c r="B36" s="46" t="s">
        <v>49</v>
      </c>
      <c r="C36" s="47"/>
    </row>
    <row r="37" spans="2:3">
      <c r="B37" s="46" t="s">
        <v>50</v>
      </c>
      <c r="C37" s="47"/>
    </row>
    <row r="38" spans="2:3">
      <c r="B38" s="46" t="s">
        <v>51</v>
      </c>
      <c r="C38" s="47"/>
    </row>
    <row r="39" spans="2:3">
      <c r="B39" s="46" t="s">
        <v>162</v>
      </c>
      <c r="C39" s="47"/>
    </row>
    <row r="40" spans="2:3">
      <c r="B40" s="46" t="s">
        <v>52</v>
      </c>
      <c r="C40" s="47"/>
    </row>
    <row r="41" spans="2:3">
      <c r="B41" s="46" t="s">
        <v>53</v>
      </c>
      <c r="C41" s="47"/>
    </row>
    <row r="42" spans="2:3">
      <c r="B42" s="46" t="s">
        <v>54</v>
      </c>
      <c r="C42" s="47"/>
    </row>
    <row r="43" spans="2:3">
      <c r="B43" s="46" t="s">
        <v>55</v>
      </c>
      <c r="C43" s="47"/>
    </row>
    <row r="44" spans="2:3">
      <c r="B44" s="46" t="s">
        <v>56</v>
      </c>
      <c r="C44" s="47"/>
    </row>
    <row r="45" spans="2:3">
      <c r="B45" s="46" t="s">
        <v>57</v>
      </c>
      <c r="C45" s="47"/>
    </row>
    <row r="46" spans="2:3">
      <c r="B46" s="46" t="s">
        <v>58</v>
      </c>
      <c r="C46" s="47"/>
    </row>
    <row r="47" spans="2:3">
      <c r="B47" s="46" t="s">
        <v>59</v>
      </c>
      <c r="C47" s="47"/>
    </row>
    <row r="48" spans="2:3">
      <c r="B48" s="46" t="s">
        <v>60</v>
      </c>
      <c r="C48" s="47"/>
    </row>
    <row r="49" spans="2:3">
      <c r="B49" s="46" t="s">
        <v>88</v>
      </c>
      <c r="C49" s="47"/>
    </row>
    <row r="50" spans="2:3">
      <c r="B50" s="46" t="s">
        <v>61</v>
      </c>
      <c r="C50" s="47"/>
    </row>
    <row r="51" spans="2:3">
      <c r="B51" s="46" t="s">
        <v>87</v>
      </c>
      <c r="C51" s="47"/>
    </row>
    <row r="52" spans="2:3">
      <c r="B52" s="46" t="s">
        <v>62</v>
      </c>
      <c r="C52" s="47"/>
    </row>
    <row r="53" spans="2:3">
      <c r="B53" s="46" t="s">
        <v>63</v>
      </c>
      <c r="C53" s="47"/>
    </row>
    <row r="54" spans="2:3">
      <c r="B54" s="46" t="s">
        <v>64</v>
      </c>
      <c r="C54" s="47"/>
    </row>
    <row r="55" spans="2:3">
      <c r="B55" s="46" t="s">
        <v>65</v>
      </c>
      <c r="C55" s="47"/>
    </row>
    <row r="56" spans="2:3">
      <c r="B56" s="46" t="s">
        <v>66</v>
      </c>
      <c r="C56" s="47"/>
    </row>
    <row r="57" spans="2:3">
      <c r="B57" s="46" t="s">
        <v>67</v>
      </c>
      <c r="C57" s="47"/>
    </row>
    <row r="58" spans="2:3">
      <c r="B58" s="46" t="s">
        <v>68</v>
      </c>
      <c r="C58" s="47"/>
    </row>
    <row r="59" spans="2:3">
      <c r="B59" s="46" t="s">
        <v>83</v>
      </c>
      <c r="C59" s="47"/>
    </row>
    <row r="60" spans="2:3">
      <c r="B60" s="46" t="s">
        <v>84</v>
      </c>
      <c r="C60" s="47"/>
    </row>
    <row r="61" spans="2:3">
      <c r="B61" s="46" t="s">
        <v>85</v>
      </c>
      <c r="C61" s="47"/>
    </row>
    <row r="62" spans="2:3">
      <c r="B62" s="46" t="s">
        <v>86</v>
      </c>
      <c r="C62" s="47"/>
    </row>
    <row r="63" spans="2:3">
      <c r="B63" s="46" t="s">
        <v>69</v>
      </c>
      <c r="C63" s="47"/>
    </row>
    <row r="65" spans="2:5">
      <c r="B65" s="38" t="s">
        <v>89</v>
      </c>
      <c r="C65" s="39" t="s">
        <v>17</v>
      </c>
      <c r="D65" s="39" t="s">
        <v>70</v>
      </c>
      <c r="E65" s="40" t="s">
        <v>239</v>
      </c>
    </row>
    <row r="66" spans="2:5">
      <c r="B66" s="48" t="s">
        <v>71</v>
      </c>
      <c r="C66" s="27"/>
      <c r="D66" s="28"/>
      <c r="E66" s="29"/>
    </row>
    <row r="67" spans="2:5">
      <c r="B67" s="48" t="s">
        <v>72</v>
      </c>
      <c r="C67" s="27"/>
      <c r="D67" s="28"/>
      <c r="E67" s="29"/>
    </row>
    <row r="68" spans="2:5">
      <c r="B68" s="48" t="s">
        <v>73</v>
      </c>
      <c r="C68" s="27"/>
      <c r="D68" s="28"/>
      <c r="E68" s="29"/>
    </row>
    <row r="69" spans="2:5">
      <c r="B69" s="49" t="s">
        <v>74</v>
      </c>
      <c r="C69" s="27"/>
      <c r="D69" s="28"/>
      <c r="E69" s="29"/>
    </row>
    <row r="70" spans="2:5">
      <c r="B70" s="49" t="s">
        <v>75</v>
      </c>
      <c r="C70" s="27"/>
      <c r="D70" s="28"/>
      <c r="E70" s="29"/>
    </row>
    <row r="71" spans="2:5">
      <c r="B71" s="49" t="s">
        <v>76</v>
      </c>
      <c r="C71" s="27"/>
      <c r="D71" s="28"/>
      <c r="E71" s="29"/>
    </row>
    <row r="72" spans="2:5">
      <c r="B72" s="49" t="s">
        <v>77</v>
      </c>
      <c r="C72" s="27"/>
      <c r="D72" s="28"/>
      <c r="E72" s="29"/>
    </row>
    <row r="73" spans="2:5">
      <c r="B73" s="49" t="s">
        <v>78</v>
      </c>
      <c r="C73" s="27"/>
      <c r="D73" s="28"/>
      <c r="E73" s="29"/>
    </row>
    <row r="74" spans="2:5">
      <c r="B74" s="49" t="s">
        <v>79</v>
      </c>
      <c r="C74" s="27"/>
      <c r="D74" s="28"/>
      <c r="E74" s="29"/>
    </row>
    <row r="75" spans="2:5">
      <c r="B75" s="49" t="s">
        <v>80</v>
      </c>
      <c r="C75" s="27"/>
      <c r="D75" s="28"/>
      <c r="E75" s="29"/>
    </row>
    <row r="77" spans="2:5">
      <c r="B77" s="31" t="s">
        <v>90</v>
      </c>
    </row>
    <row r="78" spans="2:5">
      <c r="B78" s="30" t="s">
        <v>149</v>
      </c>
    </row>
    <row r="79" spans="2:5">
      <c r="B79" s="30"/>
    </row>
  </sheetData>
  <mergeCells count="4">
    <mergeCell ref="B18:C18"/>
    <mergeCell ref="B15:C15"/>
    <mergeCell ref="B2:C2"/>
    <mergeCell ref="E3:F6"/>
  </mergeCells>
  <dataValidations count="1">
    <dataValidation type="list" allowBlank="1" showInputMessage="1" showErrorMessage="1" sqref="C13" xr:uid="{00000000-0002-0000-0700-000000000000}">
      <formula1>"&lt;Select&gt;, Cash, Accrual"</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49"/>
  <sheetViews>
    <sheetView workbookViewId="0">
      <selection activeCell="B1" sqref="B1"/>
    </sheetView>
  </sheetViews>
  <sheetFormatPr baseColWidth="10" defaultColWidth="9.1640625" defaultRowHeight="15"/>
  <cols>
    <col min="1" max="1" width="2.1640625" style="1" customWidth="1"/>
    <col min="2" max="2" width="38.1640625" style="1" bestFit="1" customWidth="1"/>
    <col min="3" max="3" width="16" style="1" customWidth="1"/>
    <col min="4" max="4" width="14.5" style="1" customWidth="1"/>
    <col min="5" max="5" width="14.33203125" style="1" bestFit="1" customWidth="1"/>
    <col min="6" max="6" width="10.6640625" style="1" bestFit="1" customWidth="1"/>
    <col min="7" max="7" width="11.5" style="1" customWidth="1"/>
    <col min="8" max="16384" width="9.1640625" style="1"/>
  </cols>
  <sheetData>
    <row r="1" spans="2:9">
      <c r="B1" s="183" t="s">
        <v>271</v>
      </c>
    </row>
    <row r="3" spans="2:9" ht="16">
      <c r="B3" s="362" t="s">
        <v>475</v>
      </c>
      <c r="C3" s="362"/>
      <c r="D3" s="362"/>
      <c r="E3" s="362"/>
    </row>
    <row r="4" spans="2:9" ht="15" customHeight="1">
      <c r="H4" s="363" t="s">
        <v>464</v>
      </c>
      <c r="I4" s="364"/>
    </row>
    <row r="5" spans="2:9" ht="15" customHeight="1">
      <c r="B5" s="124" t="s">
        <v>470</v>
      </c>
      <c r="C5" s="124" t="s">
        <v>471</v>
      </c>
      <c r="D5" s="124" t="s">
        <v>472</v>
      </c>
      <c r="E5" s="124" t="s">
        <v>473</v>
      </c>
      <c r="H5" s="365"/>
      <c r="I5" s="366"/>
    </row>
    <row r="6" spans="2:9" ht="15" customHeight="1">
      <c r="B6" s="52" t="s">
        <v>459</v>
      </c>
      <c r="C6" s="67"/>
      <c r="D6" s="82"/>
      <c r="E6" s="82"/>
    </row>
    <row r="7" spans="2:9" ht="15" hidden="1" customHeight="1">
      <c r="B7" s="52" t="s">
        <v>287</v>
      </c>
      <c r="C7" s="82" t="str">
        <f>C5&amp;":"&amp;C6</f>
        <v>VEHICLE 1:</v>
      </c>
      <c r="D7" s="82" t="str">
        <f t="shared" ref="D7:E7" si="0">D5&amp;":"&amp;D6</f>
        <v>VEHICLE 2:</v>
      </c>
      <c r="E7" s="82" t="str">
        <f t="shared" si="0"/>
        <v>VEHICLE 3:</v>
      </c>
    </row>
    <row r="8" spans="2:9" ht="15" customHeight="1">
      <c r="B8" s="52" t="s">
        <v>240</v>
      </c>
      <c r="C8" s="68"/>
      <c r="D8" s="68"/>
      <c r="E8" s="68"/>
    </row>
    <row r="9" spans="2:9" ht="15" customHeight="1">
      <c r="B9" s="52" t="s">
        <v>241</v>
      </c>
      <c r="C9" s="67"/>
      <c r="D9" s="82"/>
      <c r="E9" s="82"/>
    </row>
    <row r="10" spans="2:9" ht="15" customHeight="1">
      <c r="B10" s="52" t="s">
        <v>242</v>
      </c>
      <c r="C10" s="67"/>
      <c r="D10" s="82"/>
      <c r="E10" s="82"/>
    </row>
    <row r="11" spans="2:9" ht="15" customHeight="1">
      <c r="B11" s="52" t="s">
        <v>243</v>
      </c>
      <c r="C11" s="67"/>
      <c r="D11" s="82"/>
      <c r="E11" s="82"/>
    </row>
    <row r="12" spans="2:9">
      <c r="B12" s="52" t="s">
        <v>244</v>
      </c>
      <c r="C12" s="67"/>
      <c r="D12" s="82"/>
      <c r="E12" s="82"/>
    </row>
    <row r="13" spans="2:9">
      <c r="B13" s="2"/>
    </row>
    <row r="14" spans="2:9">
      <c r="B14" s="83" t="s">
        <v>469</v>
      </c>
    </row>
    <row r="15" spans="2:9">
      <c r="B15" s="5" t="s">
        <v>1</v>
      </c>
      <c r="C15" s="5" t="s">
        <v>474</v>
      </c>
      <c r="D15" s="123" t="s">
        <v>2</v>
      </c>
      <c r="E15" s="5" t="s">
        <v>0</v>
      </c>
    </row>
    <row r="16" spans="2:9">
      <c r="B16" s="36"/>
      <c r="C16" s="81" t="s">
        <v>287</v>
      </c>
      <c r="D16" s="35"/>
      <c r="E16" s="36"/>
    </row>
    <row r="17" spans="2:5">
      <c r="B17" s="36"/>
      <c r="C17" s="81" t="s">
        <v>287</v>
      </c>
      <c r="D17" s="35"/>
      <c r="E17" s="36"/>
    </row>
    <row r="18" spans="2:5">
      <c r="B18" s="36"/>
      <c r="C18" s="81" t="s">
        <v>287</v>
      </c>
      <c r="D18" s="35"/>
      <c r="E18" s="36"/>
    </row>
    <row r="19" spans="2:5">
      <c r="B19" s="36"/>
      <c r="C19" s="81" t="s">
        <v>287</v>
      </c>
      <c r="D19" s="35"/>
      <c r="E19" s="36"/>
    </row>
    <row r="20" spans="2:5">
      <c r="B20" s="36"/>
      <c r="C20" s="81" t="s">
        <v>287</v>
      </c>
      <c r="D20" s="35"/>
      <c r="E20" s="36"/>
    </row>
    <row r="21" spans="2:5">
      <c r="B21" s="36"/>
      <c r="C21" s="81" t="s">
        <v>287</v>
      </c>
      <c r="D21" s="35"/>
      <c r="E21" s="36"/>
    </row>
    <row r="22" spans="2:5">
      <c r="B22" s="36"/>
      <c r="C22" s="81" t="s">
        <v>287</v>
      </c>
      <c r="D22" s="35"/>
      <c r="E22" s="36"/>
    </row>
    <row r="23" spans="2:5">
      <c r="B23" s="36"/>
      <c r="C23" s="81" t="s">
        <v>287</v>
      </c>
      <c r="D23" s="35"/>
      <c r="E23" s="36"/>
    </row>
    <row r="24" spans="2:5">
      <c r="B24" s="36"/>
      <c r="C24" s="81" t="s">
        <v>287</v>
      </c>
      <c r="D24" s="35"/>
      <c r="E24" s="36"/>
    </row>
    <row r="25" spans="2:5">
      <c r="B25" s="36"/>
      <c r="C25" s="81" t="s">
        <v>287</v>
      </c>
      <c r="D25" s="35"/>
      <c r="E25" s="36"/>
    </row>
    <row r="26" spans="2:5">
      <c r="B26" s="36"/>
      <c r="C26" s="81" t="s">
        <v>287</v>
      </c>
      <c r="D26" s="35"/>
      <c r="E26" s="36"/>
    </row>
    <row r="27" spans="2:5">
      <c r="B27" s="36"/>
      <c r="C27" s="81" t="s">
        <v>287</v>
      </c>
      <c r="D27" s="35"/>
      <c r="E27" s="36"/>
    </row>
    <row r="28" spans="2:5">
      <c r="B28" s="36"/>
      <c r="C28" s="81" t="s">
        <v>287</v>
      </c>
      <c r="D28" s="35"/>
      <c r="E28" s="36"/>
    </row>
    <row r="29" spans="2:5">
      <c r="B29" s="36"/>
      <c r="C29" s="81" t="s">
        <v>287</v>
      </c>
      <c r="D29" s="35"/>
      <c r="E29" s="36"/>
    </row>
    <row r="30" spans="2:5">
      <c r="B30" s="36"/>
      <c r="C30" s="81" t="s">
        <v>287</v>
      </c>
      <c r="D30" s="35"/>
      <c r="E30" s="36"/>
    </row>
    <row r="31" spans="2:5">
      <c r="B31" s="36"/>
      <c r="C31" s="81" t="s">
        <v>287</v>
      </c>
      <c r="D31" s="35"/>
      <c r="E31" s="36"/>
    </row>
    <row r="32" spans="2:5">
      <c r="B32" s="36"/>
      <c r="C32" s="81" t="s">
        <v>287</v>
      </c>
      <c r="D32" s="35"/>
      <c r="E32" s="36"/>
    </row>
    <row r="33" spans="2:5">
      <c r="B33" s="36"/>
      <c r="C33" s="81" t="s">
        <v>287</v>
      </c>
      <c r="D33" s="35"/>
      <c r="E33" s="36"/>
    </row>
    <row r="34" spans="2:5">
      <c r="B34" s="36"/>
      <c r="C34" s="81" t="s">
        <v>287</v>
      </c>
      <c r="D34" s="35"/>
      <c r="E34" s="36"/>
    </row>
    <row r="35" spans="2:5">
      <c r="B35" s="36"/>
      <c r="C35" s="81" t="s">
        <v>287</v>
      </c>
      <c r="D35" s="35"/>
      <c r="E35" s="36"/>
    </row>
    <row r="36" spans="2:5">
      <c r="B36" s="36"/>
      <c r="C36" s="81" t="s">
        <v>287</v>
      </c>
      <c r="D36" s="35"/>
      <c r="E36" s="36"/>
    </row>
    <row r="37" spans="2:5">
      <c r="B37" s="36"/>
      <c r="C37" s="81" t="s">
        <v>287</v>
      </c>
      <c r="D37" s="35"/>
      <c r="E37" s="36"/>
    </row>
    <row r="38" spans="2:5">
      <c r="B38" s="36"/>
      <c r="C38" s="81" t="s">
        <v>287</v>
      </c>
      <c r="D38" s="35"/>
      <c r="E38" s="36"/>
    </row>
    <row r="39" spans="2:5">
      <c r="B39" s="36"/>
      <c r="C39" s="81" t="s">
        <v>287</v>
      </c>
      <c r="D39" s="35"/>
      <c r="E39" s="36"/>
    </row>
    <row r="40" spans="2:5">
      <c r="B40" s="36"/>
      <c r="C40" s="81" t="s">
        <v>287</v>
      </c>
      <c r="D40" s="35"/>
      <c r="E40" s="36"/>
    </row>
    <row r="41" spans="2:5">
      <c r="B41" s="36"/>
      <c r="C41" s="81" t="s">
        <v>287</v>
      </c>
      <c r="D41" s="35"/>
      <c r="E41" s="36"/>
    </row>
    <row r="42" spans="2:5">
      <c r="B42" s="36"/>
      <c r="C42" s="81" t="s">
        <v>287</v>
      </c>
      <c r="D42" s="35"/>
      <c r="E42" s="36"/>
    </row>
    <row r="43" spans="2:5">
      <c r="B43" s="36"/>
      <c r="C43" s="81" t="s">
        <v>287</v>
      </c>
      <c r="D43" s="35"/>
      <c r="E43" s="36"/>
    </row>
    <row r="44" spans="2:5">
      <c r="B44" s="36"/>
      <c r="C44" s="81" t="s">
        <v>287</v>
      </c>
      <c r="D44" s="35"/>
      <c r="E44" s="36"/>
    </row>
    <row r="45" spans="2:5">
      <c r="B45" s="36"/>
      <c r="C45" s="81" t="s">
        <v>287</v>
      </c>
      <c r="D45" s="35"/>
      <c r="E45" s="36"/>
    </row>
    <row r="46" spans="2:5">
      <c r="B46" s="36"/>
      <c r="C46" s="81" t="s">
        <v>287</v>
      </c>
      <c r="D46" s="35"/>
      <c r="E46" s="36"/>
    </row>
    <row r="47" spans="2:5">
      <c r="B47" s="36"/>
      <c r="C47" s="81" t="s">
        <v>287</v>
      </c>
      <c r="D47" s="35"/>
      <c r="E47" s="36"/>
    </row>
    <row r="49" spans="4:5">
      <c r="D49" s="5" t="s">
        <v>3</v>
      </c>
      <c r="E49" s="4">
        <f>SUM(E16:E47)</f>
        <v>0</v>
      </c>
    </row>
  </sheetData>
  <mergeCells count="2">
    <mergeCell ref="B3:E3"/>
    <mergeCell ref="H4:I5"/>
  </mergeCells>
  <dataValidations count="1">
    <dataValidation type="list" allowBlank="1" showInputMessage="1" showErrorMessage="1" sqref="C16:C47" xr:uid="{00000000-0002-0000-0800-000000000000}">
      <formula1>$B$7:$E$7</formula1>
    </dataValidation>
  </dataValidations>
  <hyperlinks>
    <hyperlink ref="B1" location="INTRO!A1" display="&lt;= GO BACK TO INSTRUCTIONS"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INTRO</vt:lpstr>
      <vt:lpstr>DOCS REQD</vt:lpstr>
      <vt:lpstr>PERSONAL &amp; FAMILY INFO</vt:lpstr>
      <vt:lpstr>ITIN Details</vt:lpstr>
      <vt:lpstr>INCOME-&gt;</vt:lpstr>
      <vt:lpstr>BUSINESS-&gt;</vt:lpstr>
      <vt:lpstr>EXPENSES-&gt;</vt:lpstr>
      <vt:lpstr>Business Expenses</vt:lpstr>
      <vt:lpstr>MILEAGE-&gt;</vt:lpstr>
      <vt:lpstr>HOME OFFICE-&gt;</vt:lpstr>
      <vt:lpstr>JOB EXPENSES-&gt;</vt:lpstr>
      <vt:lpstr>NON-RESIDENT INFO-&gt;</vt:lpstr>
      <vt:lpstr>FBAR &amp; FATCA -&gt;</vt:lpstr>
      <vt:lpstr>Rental Income</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Gurudatt Pai</dc:creator>
  <cp:lastModifiedBy>Kevin Ramnath</cp:lastModifiedBy>
  <dcterms:created xsi:type="dcterms:W3CDTF">2009-12-10T21:16:47Z</dcterms:created>
  <dcterms:modified xsi:type="dcterms:W3CDTF">2021-03-29T15:25:21Z</dcterms:modified>
</cp:coreProperties>
</file>